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80" windowHeight="7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5" i="1" l="1"/>
  <c r="C4" i="1"/>
  <c r="C3" i="1" l="1"/>
  <c r="F5" i="1"/>
</calcChain>
</file>

<file path=xl/sharedStrings.xml><?xml version="1.0" encoding="utf-8"?>
<sst xmlns="http://schemas.openxmlformats.org/spreadsheetml/2006/main" count="108" uniqueCount="86">
  <si>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</si>
  <si>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</si>
  <si>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</si>
  <si>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</si>
  <si>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</si>
  <si>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</si>
  <si>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</si>
  <si>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АКТ осущ. тех. присоед. №</t>
  </si>
  <si>
    <t>Месяц</t>
  </si>
  <si>
    <t>Аннулированные заявки (шт.)</t>
  </si>
  <si>
    <t>Кол-во выполненных присоединений (шт.)</t>
  </si>
  <si>
    <t>январь</t>
  </si>
  <si>
    <t>Наименование</t>
  </si>
  <si>
    <t>Стоимость с НДС, руб.</t>
  </si>
  <si>
    <t>Заявки на ТП (шт.) и объем мощности</t>
  </si>
  <si>
    <t>общее</t>
  </si>
  <si>
    <t>Заключено договоров (шт.) и объем мощности</t>
  </si>
  <si>
    <t>Акт о выполнении ТУ, №, дата</t>
  </si>
  <si>
    <t>Срок исполнения договора</t>
  </si>
  <si>
    <t>Отправлен счет. Ждет оплаты</t>
  </si>
  <si>
    <t>ФИО Заявителя (Наименовние ЮЛ, ФИО уполномоченного представителя)</t>
  </si>
  <si>
    <t>ВРУ 0,38 кВ жилого дома</t>
  </si>
  <si>
    <t>Истек срок оплаты. Заявка закрыта</t>
  </si>
  <si>
    <t>Договор со стороны пользователя подписан. Оплата по Договору на технологическое присоединение получена, начата процедура технологического присоединения.</t>
  </si>
  <si>
    <t>Тараньжина Нина Михайловна</t>
  </si>
  <si>
    <t xml:space="preserve">Свердловская обл.Шалинскии ра. п.Колпаковка, ул. Клубная 7 </t>
  </si>
  <si>
    <t>Абасов Александр Абисович</t>
  </si>
  <si>
    <t>Свердловская область шалинский район улица Рабочая дом38</t>
  </si>
  <si>
    <t>001/02-21</t>
  </si>
  <si>
    <t>002/02-21</t>
  </si>
  <si>
    <t>Кинёв Александр Васильевич</t>
  </si>
  <si>
    <t>623030, Свердловская область Шалинский район пгт. Шаля ул. Орджоникидзе дом 55</t>
  </si>
  <si>
    <t>ВРУ 0,38 кВ Нежилое помещение в капитальном строении</t>
  </si>
  <si>
    <t>Бачурин Валерий Леонидович</t>
  </si>
  <si>
    <t>Свердловская обл. Шалинский район Шаля ул. Льва Асламова, д.20</t>
  </si>
  <si>
    <t>ВРУ 0,38 кВ.  увеличение объема мощности переход с 220 В на 380 В</t>
  </si>
  <si>
    <t>004/02-21</t>
  </si>
  <si>
    <t>003/02-21</t>
  </si>
  <si>
    <t>Перина Вера Кеприяновна</t>
  </si>
  <si>
    <t>ВРУ 0,38 кВ (установка котла)</t>
  </si>
  <si>
    <t>Свердловская область, пос. Шаля, ул. Сосновый бор, д. 1, кв. 2</t>
  </si>
  <si>
    <t>Тимофеева Лариса Александровна</t>
  </si>
  <si>
    <t>Попова Светлана Александровна</t>
  </si>
  <si>
    <t>Свердловская область, шалинский городской округ, пг.т.Шаля ул. Орджоникидзе, без номера, 14 метров на юго-восток от ориентира дома № 18А ул.Орджоникидзе.  КН 66:31:2201002:598</t>
  </si>
  <si>
    <t>Свердловская обл. Шалинский р.пл. Колпаковка, ул. Привокзальная, 21, КН 66-66-16/663/2012-384</t>
  </si>
  <si>
    <t>ВРУ 0,38 кВ участка</t>
  </si>
  <si>
    <t>Нестерова Светлана Петровны</t>
  </si>
  <si>
    <t>ВРУ 0,22 кВ жил дома (установка эл котла)</t>
  </si>
  <si>
    <t xml:space="preserve"> 623030, Свердловская область, Шалинский район, п. Шаля, ул. Бебеля, д 30</t>
  </si>
  <si>
    <t>Косотурова Марина Валерьевна</t>
  </si>
  <si>
    <t>623030, Свердловская обл.,Шалинский р-н.,пгт.Шаля ул.Чкалова д.110</t>
  </si>
  <si>
    <t>005/02-21</t>
  </si>
  <si>
    <t>006/02-21</t>
  </si>
  <si>
    <t>007/02-21</t>
  </si>
  <si>
    <t>008/02-21</t>
  </si>
  <si>
    <t>009/02-21</t>
  </si>
  <si>
    <t>010/02-21</t>
  </si>
  <si>
    <t>ВРУ 0,38 кВ жил дом (установка эл котла)</t>
  </si>
  <si>
    <t>Январь 2021 год</t>
  </si>
  <si>
    <t>Акт приемки ИК</t>
  </si>
  <si>
    <t>кВт</t>
  </si>
  <si>
    <t xml:space="preserve"> кВ</t>
  </si>
  <si>
    <t>напряжение</t>
  </si>
  <si>
    <t>мощность</t>
  </si>
  <si>
    <t>количество</t>
  </si>
  <si>
    <t>мощность, кВт</t>
  </si>
  <si>
    <t>Богатырева Галина Ивановна</t>
  </si>
  <si>
    <t>ВРУ 0,38 кВ нежилого здания</t>
  </si>
  <si>
    <t>623030, Свердловская обл. Шалинский р-н П. Сарга ул Бажова д 10, Кадастровый номер/номер договора купли-продажи 66:31:2401001:61</t>
  </si>
  <si>
    <t>011/02-21</t>
  </si>
  <si>
    <t>Лузгин Сергей Васильевич</t>
  </si>
  <si>
    <t>ВРУ 0,22 кВ жилого дома (установка эл котла)</t>
  </si>
  <si>
    <t>623030, Свердловская обл. Шалинский р-н, Шаля улица Серова 13, Кадастровый номер/номер договора купли-продажи 66:31:2201007:676</t>
  </si>
  <si>
    <t>012/02-21</t>
  </si>
  <si>
    <t>ООО Вертикаль Урал. Чирков Антон Игоревич</t>
  </si>
  <si>
    <t>ВРУ 0,38 кВ хозяйственного строения</t>
  </si>
  <si>
    <t>620000, Свердловская обл, Шалинский г.о., п. Сабик, ул. Таежная</t>
  </si>
  <si>
    <t>013/01-21</t>
  </si>
  <si>
    <t>620000, Свердловская обл, Шалинский городской округ, поселок Илим, ул. Мира (Строительство многофункциональной опоры)</t>
  </si>
  <si>
    <t>014/01-21</t>
  </si>
  <si>
    <t>ООО "Джи Паудерс"</t>
  </si>
  <si>
    <t>ВРУ 6 кВ здания корпуса сборочного цеха</t>
  </si>
  <si>
    <t>Свердловская область, г. Березовский, п. Монетный , ул. Пушкина д. 1А</t>
  </si>
  <si>
    <t>015/01-21</t>
  </si>
  <si>
    <t>февраль</t>
  </si>
  <si>
    <t>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</si>
</sst>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70" zoomScaleNormal="70" zoomScaleSheetLayoutView="50" workbookViewId="0">
      <selection activeCell="B6" sqref="B6"/>
    </sheetView>
  </sheetViews>
  <sheetFormatPr defaultRowHeight="15" x14ac:dyDescent="0.25"/>
  <cols>
    <col min="1" max="1" width="8.425781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30.7109375" customWidth="1"/>
    <col min="8" max="8" width="15.7109375" customWidth="1"/>
    <col min="9" max="9" width="16.28515625" customWidth="1"/>
    <col min="10" max="10" width="16.7109375" customWidth="1"/>
    <col min="11" max="11" width="10.85546875" customWidth="1"/>
    <col min="12" max="12" width="12.5703125" customWidth="1"/>
    <col min="13" max="13" width="13" customWidth="1"/>
    <col min="14" max="14" width="20" customWidth="1"/>
    <col min="15" max="15" width="11.7109375" customWidth="1"/>
    <col min="16" max="16" width="22" customWidth="1"/>
    <col min="17" max="17" width="22.85546875" customWidth="1"/>
  </cols>
  <sheetData>
    <row r="1" spans="1:21" s="1" customFormat="1" ht="30.75" customHeight="1" x14ac:dyDescent="0.25">
      <c r="A1" s="41" t="s">
        <v>8</v>
      </c>
      <c r="B1" s="43" t="s">
        <v>14</v>
      </c>
      <c r="C1" s="43"/>
      <c r="D1" s="44" t="s">
        <v>16</v>
      </c>
      <c r="E1" s="45"/>
      <c r="F1" s="41" t="s">
        <v>10</v>
      </c>
      <c r="G1" s="22" t="s">
        <v>9</v>
      </c>
      <c r="H1" s="2"/>
      <c r="I1" s="2"/>
      <c r="J1" s="2"/>
      <c r="K1" s="2"/>
      <c r="L1" s="2"/>
      <c r="M1" s="2"/>
    </row>
    <row r="2" spans="1:21" s="1" customFormat="1" ht="21" customHeight="1" x14ac:dyDescent="0.25">
      <c r="A2" s="42"/>
      <c r="B2" s="24" t="s">
        <v>64</v>
      </c>
      <c r="C2" s="32" t="s">
        <v>65</v>
      </c>
      <c r="D2" s="24" t="s">
        <v>64</v>
      </c>
      <c r="E2" s="24" t="s">
        <v>60</v>
      </c>
      <c r="F2" s="42"/>
      <c r="G2" s="23"/>
      <c r="H2" s="2"/>
      <c r="I2" s="2"/>
      <c r="J2" s="2"/>
      <c r="K2" s="2"/>
      <c r="L2" s="2"/>
      <c r="M2" s="2"/>
    </row>
    <row r="3" spans="1:21" s="1" customFormat="1" ht="21" customHeight="1" x14ac:dyDescent="0.25">
      <c r="A3" s="3" t="s">
        <v>11</v>
      </c>
      <c r="B3" s="3">
        <v>10</v>
      </c>
      <c r="C3" s="3">
        <f>K13+K14+K15+K16+K17+K18+K19+K20+K21+K22</f>
        <v>150</v>
      </c>
      <c r="D3" s="3">
        <v>6</v>
      </c>
      <c r="E3" s="3">
        <v>145</v>
      </c>
      <c r="F3" s="3">
        <v>6</v>
      </c>
      <c r="G3" s="3">
        <v>2</v>
      </c>
      <c r="H3" s="2"/>
      <c r="I3" s="2"/>
      <c r="J3" s="2"/>
      <c r="K3" s="2"/>
      <c r="L3" s="2"/>
      <c r="M3" s="2"/>
      <c r="N3" s="2"/>
      <c r="O3" s="2"/>
    </row>
    <row r="4" spans="1:21" s="1" customFormat="1" ht="28.5" customHeight="1" x14ac:dyDescent="0.25">
      <c r="A4" s="3" t="s">
        <v>84</v>
      </c>
      <c r="B4" s="3">
        <v>5</v>
      </c>
      <c r="C4" s="3">
        <f>K24+K25+K26+K27+K28</f>
        <v>735</v>
      </c>
      <c r="D4" s="3">
        <v>7</v>
      </c>
      <c r="E4" s="3">
        <v>105</v>
      </c>
      <c r="F4" s="3">
        <v>0</v>
      </c>
      <c r="G4" s="3">
        <v>4</v>
      </c>
      <c r="H4" s="2"/>
      <c r="I4" s="2"/>
      <c r="J4" s="2"/>
      <c r="K4" s="2"/>
      <c r="L4" s="2"/>
      <c r="M4" s="2"/>
      <c r="N4" s="2"/>
      <c r="O4" s="2"/>
    </row>
    <row r="5" spans="1:21" s="1" customFormat="1" ht="23.25" customHeight="1" x14ac:dyDescent="0.25">
      <c r="A5" s="3" t="s">
        <v>15</v>
      </c>
      <c r="B5" s="3">
        <v>15</v>
      </c>
      <c r="C5" s="4">
        <f>C3+C4</f>
        <v>885</v>
      </c>
      <c r="D5" s="24">
        <v>13</v>
      </c>
      <c r="E5" s="3">
        <v>145</v>
      </c>
      <c r="F5" s="4">
        <f>F3</f>
        <v>6</v>
      </c>
      <c r="G5" s="3">
        <v>6</v>
      </c>
      <c r="H5" s="5"/>
      <c r="I5" s="5"/>
      <c r="J5" s="5"/>
      <c r="K5" s="5"/>
      <c r="L5" s="5"/>
      <c r="M5" s="5"/>
      <c r="N5" s="5"/>
      <c r="O5" s="5"/>
    </row>
    <row r="6" spans="1:21" s="1" customFormat="1" ht="23.25" customHeight="1" x14ac:dyDescent="0.25">
      <c r="A6" s="6"/>
      <c r="B6" s="7"/>
      <c r="C6" s="6"/>
      <c r="D6" s="7"/>
      <c r="E6" s="7"/>
      <c r="F6" s="6"/>
      <c r="G6" s="5"/>
      <c r="H6" s="5"/>
      <c r="I6" s="5"/>
      <c r="J6" s="5"/>
      <c r="K6" s="5"/>
      <c r="L6" s="5"/>
      <c r="M6" s="5"/>
      <c r="N6" s="5"/>
    </row>
    <row r="7" spans="1:21" s="1" customFormat="1" ht="23.25" customHeight="1" x14ac:dyDescent="0.25">
      <c r="A7" s="6"/>
      <c r="B7" s="7"/>
      <c r="C7" s="6"/>
      <c r="D7" s="7"/>
      <c r="E7" s="7"/>
      <c r="F7" s="6"/>
      <c r="G7" s="5"/>
      <c r="H7" s="5"/>
      <c r="I7" s="5"/>
      <c r="J7" s="5"/>
      <c r="K7" s="5"/>
      <c r="L7" s="5"/>
      <c r="M7" s="5"/>
      <c r="N7" s="5"/>
    </row>
    <row r="8" spans="1:21" s="1" customFormat="1" ht="15.75" x14ac:dyDescent="0.2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</row>
    <row r="9" spans="1:21" ht="15.75" x14ac:dyDescent="0.25">
      <c r="A9" s="38" t="s">
        <v>58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14"/>
      <c r="P9" s="14"/>
      <c r="Q9" s="14"/>
      <c r="R9" s="14"/>
      <c r="S9" s="14"/>
      <c r="T9" s="14"/>
      <c r="U9" s="14"/>
    </row>
    <row r="10" spans="1:21" ht="15.75" customHeight="1" x14ac:dyDescent="0.25">
      <c r="A10" s="33" t="s">
        <v>0</v>
      </c>
      <c r="B10" s="33" t="s">
        <v>20</v>
      </c>
      <c r="C10" s="25" t="s">
        <v>12</v>
      </c>
      <c r="D10" s="33" t="s">
        <v>2</v>
      </c>
      <c r="E10" s="25" t="s">
        <v>3</v>
      </c>
      <c r="F10" s="33" t="s">
        <v>6</v>
      </c>
      <c r="G10" s="33"/>
      <c r="H10" s="33" t="s">
        <v>17</v>
      </c>
      <c r="I10" s="33" t="s">
        <v>7</v>
      </c>
      <c r="J10" s="35" t="s">
        <v>59</v>
      </c>
      <c r="K10" s="30"/>
      <c r="L10" s="31"/>
      <c r="M10" s="34" t="s">
        <v>13</v>
      </c>
      <c r="N10" s="34" t="s">
        <v>18</v>
      </c>
      <c r="O10" s="14"/>
      <c r="P10" s="14"/>
      <c r="Q10" s="14"/>
      <c r="R10" s="14"/>
      <c r="S10" s="14"/>
      <c r="T10" s="14"/>
      <c r="U10" s="14"/>
    </row>
    <row r="11" spans="1:21" ht="31.5" x14ac:dyDescent="0.25">
      <c r="A11" s="33"/>
      <c r="B11" s="33"/>
      <c r="C11" s="25" t="s">
        <v>1</v>
      </c>
      <c r="D11" s="33"/>
      <c r="E11" s="25" t="s">
        <v>4</v>
      </c>
      <c r="F11" s="33"/>
      <c r="G11" s="33"/>
      <c r="H11" s="33"/>
      <c r="I11" s="33"/>
      <c r="J11" s="36"/>
      <c r="K11" s="12" t="s">
        <v>62</v>
      </c>
      <c r="L11" s="29" t="s">
        <v>63</v>
      </c>
      <c r="M11" s="34"/>
      <c r="N11" s="34"/>
    </row>
    <row r="12" spans="1:21" ht="15.75" x14ac:dyDescent="0.25">
      <c r="A12" s="33"/>
      <c r="B12" s="33"/>
      <c r="C12" s="9"/>
      <c r="D12" s="33"/>
      <c r="E12" s="9"/>
      <c r="F12" s="25" t="s">
        <v>5</v>
      </c>
      <c r="G12" s="25" t="s">
        <v>4</v>
      </c>
      <c r="H12" s="33"/>
      <c r="I12" s="33"/>
      <c r="J12" s="37"/>
      <c r="K12" s="28" t="s">
        <v>60</v>
      </c>
      <c r="L12" s="25" t="s">
        <v>61</v>
      </c>
      <c r="M12" s="34"/>
      <c r="N12" s="34"/>
    </row>
    <row r="13" spans="1:21" ht="126" x14ac:dyDescent="0.25">
      <c r="A13" s="10">
        <v>1</v>
      </c>
      <c r="B13" s="10" t="s">
        <v>24</v>
      </c>
      <c r="C13" s="10" t="s">
        <v>21</v>
      </c>
      <c r="D13" s="10" t="s">
        <v>25</v>
      </c>
      <c r="E13" s="11">
        <v>44199</v>
      </c>
      <c r="F13" s="11" t="s">
        <v>28</v>
      </c>
      <c r="G13" s="10" t="s">
        <v>23</v>
      </c>
      <c r="H13" s="10"/>
      <c r="I13" s="10"/>
      <c r="J13" s="10"/>
      <c r="K13" s="10">
        <v>15</v>
      </c>
      <c r="L13" s="10">
        <v>0.38</v>
      </c>
      <c r="M13" s="10"/>
      <c r="N13" s="10"/>
    </row>
    <row r="14" spans="1:21" ht="126" x14ac:dyDescent="0.25">
      <c r="A14" s="10">
        <v>2</v>
      </c>
      <c r="B14" s="10" t="s">
        <v>26</v>
      </c>
      <c r="C14" s="10" t="s">
        <v>21</v>
      </c>
      <c r="D14" s="10" t="s">
        <v>27</v>
      </c>
      <c r="E14" s="11">
        <v>44207</v>
      </c>
      <c r="F14" s="10" t="s">
        <v>29</v>
      </c>
      <c r="G14" s="10" t="s">
        <v>23</v>
      </c>
      <c r="H14" s="10"/>
      <c r="I14" s="10"/>
      <c r="J14" s="10"/>
      <c r="K14" s="10">
        <v>15</v>
      </c>
      <c r="L14" s="10">
        <v>0.38</v>
      </c>
      <c r="M14" s="10"/>
      <c r="N14" s="15"/>
    </row>
    <row r="15" spans="1:21" ht="47.25" x14ac:dyDescent="0.25">
      <c r="A15" s="17">
        <v>3</v>
      </c>
      <c r="B15" s="17" t="s">
        <v>30</v>
      </c>
      <c r="C15" s="17" t="s">
        <v>32</v>
      </c>
      <c r="D15" s="17" t="s">
        <v>31</v>
      </c>
      <c r="E15" s="13">
        <v>44208</v>
      </c>
      <c r="F15" s="17" t="s">
        <v>37</v>
      </c>
      <c r="G15" s="17" t="s">
        <v>22</v>
      </c>
      <c r="H15" s="46"/>
      <c r="I15" s="47"/>
      <c r="J15" s="48"/>
      <c r="K15" s="27">
        <v>10</v>
      </c>
      <c r="L15" s="17">
        <v>0.38</v>
      </c>
      <c r="M15" s="17"/>
      <c r="N15" s="18"/>
    </row>
    <row r="16" spans="1:21" ht="126" x14ac:dyDescent="0.25">
      <c r="A16" s="10">
        <v>4</v>
      </c>
      <c r="B16" s="10" t="s">
        <v>33</v>
      </c>
      <c r="C16" s="10" t="s">
        <v>35</v>
      </c>
      <c r="D16" s="10" t="s">
        <v>34</v>
      </c>
      <c r="E16" s="11">
        <v>43851</v>
      </c>
      <c r="F16" s="10" t="s">
        <v>36</v>
      </c>
      <c r="G16" s="10" t="s">
        <v>23</v>
      </c>
      <c r="H16" s="10"/>
      <c r="I16" s="10"/>
      <c r="J16" s="10"/>
      <c r="K16" s="10">
        <v>15</v>
      </c>
      <c r="L16" s="10">
        <v>0.38</v>
      </c>
      <c r="M16" s="10"/>
      <c r="N16" s="15"/>
    </row>
    <row r="17" spans="1:14" ht="126" x14ac:dyDescent="0.25">
      <c r="A17" s="10">
        <v>5</v>
      </c>
      <c r="B17" s="10" t="s">
        <v>38</v>
      </c>
      <c r="C17" s="10" t="s">
        <v>39</v>
      </c>
      <c r="D17" s="10" t="s">
        <v>40</v>
      </c>
      <c r="E17" s="11">
        <v>43852</v>
      </c>
      <c r="F17" s="10" t="s">
        <v>51</v>
      </c>
      <c r="G17" s="10" t="s">
        <v>23</v>
      </c>
      <c r="H17" s="10"/>
      <c r="I17" s="10"/>
      <c r="J17" s="10"/>
      <c r="K17" s="10">
        <v>15</v>
      </c>
      <c r="L17" s="10">
        <v>0.38</v>
      </c>
      <c r="M17" s="10"/>
      <c r="N17" s="15"/>
    </row>
    <row r="18" spans="1:14" ht="126" x14ac:dyDescent="0.25">
      <c r="A18" s="10">
        <v>6</v>
      </c>
      <c r="B18" s="10" t="s">
        <v>41</v>
      </c>
      <c r="C18" s="10" t="s">
        <v>45</v>
      </c>
      <c r="D18" s="10" t="s">
        <v>43</v>
      </c>
      <c r="E18" s="11">
        <v>43854</v>
      </c>
      <c r="F18" s="10" t="s">
        <v>52</v>
      </c>
      <c r="G18" s="10" t="s">
        <v>23</v>
      </c>
      <c r="H18" s="10"/>
      <c r="I18" s="10"/>
      <c r="J18" s="10"/>
      <c r="K18" s="10">
        <v>15</v>
      </c>
      <c r="L18" s="10">
        <v>0.38</v>
      </c>
      <c r="M18" s="10"/>
      <c r="N18" s="15"/>
    </row>
    <row r="19" spans="1:14" ht="63" x14ac:dyDescent="0.25">
      <c r="A19" s="10">
        <v>7</v>
      </c>
      <c r="B19" s="10" t="s">
        <v>42</v>
      </c>
      <c r="C19" s="10" t="s">
        <v>21</v>
      </c>
      <c r="D19" s="10" t="s">
        <v>44</v>
      </c>
      <c r="E19" s="11">
        <v>43855</v>
      </c>
      <c r="F19" s="10" t="s">
        <v>53</v>
      </c>
      <c r="G19" s="10" t="s">
        <v>19</v>
      </c>
      <c r="H19" s="10"/>
      <c r="I19" s="10"/>
      <c r="J19" s="10"/>
      <c r="K19" s="10">
        <v>15</v>
      </c>
      <c r="L19" s="10">
        <v>0.38</v>
      </c>
      <c r="M19" s="10"/>
      <c r="N19" s="15"/>
    </row>
    <row r="20" spans="1:14" ht="126" x14ac:dyDescent="0.25">
      <c r="A20" s="10">
        <v>8</v>
      </c>
      <c r="B20" s="10" t="s">
        <v>46</v>
      </c>
      <c r="C20" s="10" t="s">
        <v>47</v>
      </c>
      <c r="D20" s="10" t="s">
        <v>48</v>
      </c>
      <c r="E20" s="11">
        <v>44222</v>
      </c>
      <c r="F20" s="10" t="s">
        <v>54</v>
      </c>
      <c r="G20" s="10" t="s">
        <v>23</v>
      </c>
      <c r="H20" s="10"/>
      <c r="I20" s="10"/>
      <c r="J20" s="10"/>
      <c r="K20" s="10">
        <v>15</v>
      </c>
      <c r="L20" s="10">
        <v>0.22</v>
      </c>
      <c r="M20" s="10"/>
      <c r="N20" s="15"/>
    </row>
    <row r="21" spans="1:14" ht="47.25" x14ac:dyDescent="0.25">
      <c r="A21" s="21">
        <v>9</v>
      </c>
      <c r="B21" s="21" t="s">
        <v>49</v>
      </c>
      <c r="C21" s="21" t="s">
        <v>57</v>
      </c>
      <c r="D21" s="21" t="s">
        <v>50</v>
      </c>
      <c r="E21" s="26">
        <v>44222</v>
      </c>
      <c r="F21" s="21" t="s">
        <v>55</v>
      </c>
      <c r="G21" s="21" t="s">
        <v>22</v>
      </c>
      <c r="H21" s="21"/>
      <c r="I21" s="21"/>
      <c r="J21" s="21"/>
      <c r="K21" s="21">
        <v>20</v>
      </c>
      <c r="L21" s="21">
        <v>0.38</v>
      </c>
      <c r="M21" s="21"/>
      <c r="N21" s="18"/>
    </row>
    <row r="22" spans="1:14" ht="126" x14ac:dyDescent="0.25">
      <c r="A22" s="10">
        <v>10</v>
      </c>
      <c r="B22" s="10" t="s">
        <v>49</v>
      </c>
      <c r="C22" s="10" t="s">
        <v>57</v>
      </c>
      <c r="D22" s="10" t="s">
        <v>50</v>
      </c>
      <c r="E22" s="11">
        <v>44224</v>
      </c>
      <c r="F22" s="10" t="s">
        <v>56</v>
      </c>
      <c r="G22" s="10" t="s">
        <v>23</v>
      </c>
      <c r="H22" s="10"/>
      <c r="I22" s="10"/>
      <c r="J22" s="10"/>
      <c r="K22" s="10">
        <v>15</v>
      </c>
      <c r="L22" s="10">
        <v>0.38</v>
      </c>
      <c r="M22" s="10"/>
      <c r="N22" s="15"/>
    </row>
    <row r="23" spans="1:14" ht="15.75" x14ac:dyDescent="0.25">
      <c r="A23" s="56" t="s">
        <v>85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 ht="126" x14ac:dyDescent="0.25">
      <c r="A24" s="10">
        <v>11</v>
      </c>
      <c r="B24" s="10" t="s">
        <v>66</v>
      </c>
      <c r="C24" s="10" t="s">
        <v>67</v>
      </c>
      <c r="D24" s="10" t="s">
        <v>68</v>
      </c>
      <c r="E24" s="11">
        <v>44231</v>
      </c>
      <c r="F24" s="49" t="s">
        <v>69</v>
      </c>
      <c r="G24" s="10" t="s">
        <v>23</v>
      </c>
      <c r="H24" s="10"/>
      <c r="I24" s="10"/>
      <c r="J24" s="10"/>
      <c r="K24" s="10">
        <v>15</v>
      </c>
      <c r="L24" s="10">
        <v>0.22</v>
      </c>
      <c r="M24" s="15"/>
      <c r="N24" s="53"/>
    </row>
    <row r="25" spans="1:14" ht="126" x14ac:dyDescent="0.25">
      <c r="A25" s="10">
        <v>12</v>
      </c>
      <c r="B25" s="10" t="s">
        <v>70</v>
      </c>
      <c r="C25" s="10" t="s">
        <v>71</v>
      </c>
      <c r="D25" s="10" t="s">
        <v>72</v>
      </c>
      <c r="E25" s="11">
        <v>44231</v>
      </c>
      <c r="F25" s="49" t="s">
        <v>73</v>
      </c>
      <c r="G25" s="10" t="s">
        <v>23</v>
      </c>
      <c r="H25" s="10"/>
      <c r="I25" s="10"/>
      <c r="J25" s="10"/>
      <c r="K25" s="10">
        <v>15</v>
      </c>
      <c r="L25" s="10">
        <v>0.22</v>
      </c>
      <c r="M25" s="15"/>
      <c r="N25" s="53"/>
    </row>
    <row r="26" spans="1:14" ht="47.25" x14ac:dyDescent="0.25">
      <c r="A26" s="21">
        <v>13</v>
      </c>
      <c r="B26" s="21" t="s">
        <v>74</v>
      </c>
      <c r="C26" s="21" t="s">
        <v>75</v>
      </c>
      <c r="D26" s="21" t="s">
        <v>76</v>
      </c>
      <c r="E26" s="26">
        <v>43870</v>
      </c>
      <c r="F26" s="50" t="s">
        <v>77</v>
      </c>
      <c r="G26" s="21" t="s">
        <v>22</v>
      </c>
      <c r="H26" s="21"/>
      <c r="I26" s="21"/>
      <c r="J26" s="21"/>
      <c r="K26" s="21">
        <v>15</v>
      </c>
      <c r="L26" s="21">
        <v>0.38</v>
      </c>
      <c r="M26" s="18"/>
      <c r="N26" s="55"/>
    </row>
    <row r="27" spans="1:14" ht="78.75" x14ac:dyDescent="0.25">
      <c r="A27" s="21">
        <v>14</v>
      </c>
      <c r="B27" s="21" t="s">
        <v>74</v>
      </c>
      <c r="C27" s="21" t="s">
        <v>21</v>
      </c>
      <c r="D27" s="21" t="s">
        <v>78</v>
      </c>
      <c r="E27" s="26">
        <v>44236</v>
      </c>
      <c r="F27" s="50" t="s">
        <v>79</v>
      </c>
      <c r="G27" s="21" t="s">
        <v>22</v>
      </c>
      <c r="H27" s="21"/>
      <c r="I27" s="21"/>
      <c r="J27" s="21"/>
      <c r="K27" s="21">
        <v>15</v>
      </c>
      <c r="L27" s="21">
        <v>0.38</v>
      </c>
      <c r="M27" s="18"/>
      <c r="N27" s="55"/>
    </row>
    <row r="28" spans="1:14" ht="47.25" x14ac:dyDescent="0.25">
      <c r="A28" s="51">
        <v>15</v>
      </c>
      <c r="B28" s="10" t="s">
        <v>80</v>
      </c>
      <c r="C28" s="10" t="s">
        <v>81</v>
      </c>
      <c r="D28" s="10" t="s">
        <v>82</v>
      </c>
      <c r="E28" s="11">
        <v>44175</v>
      </c>
      <c r="F28" s="49" t="s">
        <v>83</v>
      </c>
      <c r="G28" s="10" t="s">
        <v>19</v>
      </c>
      <c r="H28" s="10"/>
      <c r="I28" s="10"/>
      <c r="J28" s="10"/>
      <c r="K28" s="10">
        <v>675</v>
      </c>
      <c r="L28" s="10">
        <v>6</v>
      </c>
      <c r="M28" s="52"/>
      <c r="N28" s="54"/>
    </row>
    <row r="29" spans="1:14" ht="15.7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mergeCells count="16">
    <mergeCell ref="A23:N23"/>
    <mergeCell ref="A1:A2"/>
    <mergeCell ref="F1:F2"/>
    <mergeCell ref="B1:C1"/>
    <mergeCell ref="D1:E1"/>
    <mergeCell ref="H15:J15"/>
    <mergeCell ref="I10:I12"/>
    <mergeCell ref="M10:M12"/>
    <mergeCell ref="N10:N12"/>
    <mergeCell ref="J10:J12"/>
    <mergeCell ref="A9:N9"/>
    <mergeCell ref="A10:A12"/>
    <mergeCell ref="B10:B12"/>
    <mergeCell ref="D10:D12"/>
    <mergeCell ref="F10:G11"/>
    <mergeCell ref="H10:H12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2021-03-01T06:08:37Z</dcterms:modified>
</cp:coreProperties>
</file>