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С Вентромом" sheetId="3" r:id="rId2"/>
    <sheet name="Плюс хладокомбинат 3" sheetId="4" r:id="rId3"/>
  </sheets>
  <calcPr calcId="125725"/>
</workbook>
</file>

<file path=xl/calcChain.xml><?xml version="1.0" encoding="utf-8"?>
<calcChain xmlns="http://schemas.openxmlformats.org/spreadsheetml/2006/main">
  <c r="F87" i="4"/>
  <c r="F122"/>
  <c r="F141"/>
  <c r="F160"/>
  <c r="E122"/>
  <c r="E141"/>
  <c r="E160"/>
  <c r="D122"/>
  <c r="D141"/>
  <c r="D160"/>
  <c r="C122"/>
  <c r="C141"/>
  <c r="C160"/>
  <c r="E121"/>
  <c r="E140"/>
  <c r="E159"/>
  <c r="D121"/>
  <c r="D140"/>
  <c r="D159"/>
  <c r="C121"/>
  <c r="C140"/>
  <c r="C159"/>
  <c r="F120"/>
  <c r="F139"/>
  <c r="F158"/>
  <c r="E120"/>
  <c r="E139"/>
  <c r="E158"/>
  <c r="D120"/>
  <c r="D139"/>
  <c r="D158"/>
  <c r="C120"/>
  <c r="C139"/>
  <c r="C158"/>
  <c r="G117"/>
  <c r="G136"/>
  <c r="G155"/>
  <c r="F117"/>
  <c r="F136"/>
  <c r="F155"/>
  <c r="E117"/>
  <c r="E136"/>
  <c r="E155"/>
  <c r="D117"/>
  <c r="D136"/>
  <c r="D155"/>
  <c r="C117"/>
  <c r="C136"/>
  <c r="C155"/>
  <c r="G116"/>
  <c r="G135"/>
  <c r="G154"/>
  <c r="F116"/>
  <c r="F135"/>
  <c r="F154"/>
  <c r="E116"/>
  <c r="E135"/>
  <c r="E154"/>
  <c r="D116"/>
  <c r="D135"/>
  <c r="D154"/>
  <c r="C116"/>
  <c r="C135"/>
  <c r="C154"/>
  <c r="G114"/>
  <c r="G133"/>
  <c r="G152"/>
  <c r="F114"/>
  <c r="F133"/>
  <c r="F152"/>
  <c r="E114"/>
  <c r="E133"/>
  <c r="E152"/>
  <c r="D114"/>
  <c r="D133"/>
  <c r="D152"/>
  <c r="C114"/>
  <c r="C133"/>
  <c r="C152"/>
  <c r="G112"/>
  <c r="G131"/>
  <c r="G150"/>
  <c r="F112"/>
  <c r="F131"/>
  <c r="F150"/>
  <c r="E112"/>
  <c r="E131"/>
  <c r="E150"/>
  <c r="D112"/>
  <c r="D131"/>
  <c r="D150"/>
  <c r="C112"/>
  <c r="C131"/>
  <c r="C150"/>
  <c r="G110"/>
  <c r="G129"/>
  <c r="G148"/>
  <c r="G109"/>
  <c r="G128"/>
  <c r="G147"/>
  <c r="F109"/>
  <c r="F128"/>
  <c r="F147"/>
  <c r="G108"/>
  <c r="G127"/>
  <c r="G146"/>
  <c r="F108"/>
  <c r="F127"/>
  <c r="F146"/>
  <c r="E108"/>
  <c r="E127"/>
  <c r="E146"/>
  <c r="G107"/>
  <c r="G126"/>
  <c r="G145"/>
  <c r="F107"/>
  <c r="F126"/>
  <c r="F145"/>
  <c r="E107"/>
  <c r="E126"/>
  <c r="E145"/>
  <c r="G106"/>
  <c r="G125"/>
  <c r="G144"/>
  <c r="F106"/>
  <c r="F125"/>
  <c r="F144"/>
  <c r="E106"/>
  <c r="E125"/>
  <c r="E144"/>
  <c r="F160" i="3"/>
  <c r="E160"/>
  <c r="D160"/>
  <c r="C160"/>
  <c r="E159"/>
  <c r="D159"/>
  <c r="C159"/>
  <c r="F158"/>
  <c r="E158"/>
  <c r="D158"/>
  <c r="C158"/>
  <c r="G155"/>
  <c r="F155"/>
  <c r="E155"/>
  <c r="D155"/>
  <c r="C155"/>
  <c r="G154"/>
  <c r="F154"/>
  <c r="E154"/>
  <c r="D154"/>
  <c r="C154"/>
  <c r="G152"/>
  <c r="F152"/>
  <c r="E152"/>
  <c r="D152"/>
  <c r="C152"/>
  <c r="G150"/>
  <c r="F150"/>
  <c r="E150"/>
  <c r="D150"/>
  <c r="C150"/>
  <c r="G148"/>
  <c r="G147"/>
  <c r="F147"/>
  <c r="G146"/>
  <c r="F146"/>
  <c r="E146"/>
  <c r="G145"/>
  <c r="F145"/>
  <c r="E145"/>
  <c r="G144"/>
  <c r="F144"/>
  <c r="E144"/>
  <c r="F141"/>
  <c r="E141"/>
  <c r="D141"/>
  <c r="C141"/>
  <c r="E140"/>
  <c r="D140"/>
  <c r="C140"/>
  <c r="F139"/>
  <c r="E139"/>
  <c r="D139"/>
  <c r="C139"/>
  <c r="G136"/>
  <c r="F136"/>
  <c r="E136"/>
  <c r="D136"/>
  <c r="C136"/>
  <c r="G135"/>
  <c r="F135"/>
  <c r="E135"/>
  <c r="D135"/>
  <c r="C135"/>
  <c r="G133"/>
  <c r="F133"/>
  <c r="E133"/>
  <c r="D133"/>
  <c r="C133"/>
  <c r="G131"/>
  <c r="F131"/>
  <c r="E131"/>
  <c r="D131"/>
  <c r="C131"/>
  <c r="G129"/>
  <c r="G128"/>
  <c r="F128"/>
  <c r="G127"/>
  <c r="F127"/>
  <c r="E127"/>
  <c r="G126"/>
  <c r="F126"/>
  <c r="E126"/>
  <c r="G125"/>
  <c r="F125"/>
  <c r="E125"/>
  <c r="D120"/>
  <c r="E120"/>
  <c r="F120"/>
  <c r="C120"/>
  <c r="G108"/>
  <c r="G109"/>
  <c r="G110"/>
  <c r="F109"/>
  <c r="F108"/>
  <c r="F107"/>
  <c r="G107"/>
  <c r="E107"/>
  <c r="E108"/>
  <c r="F106"/>
  <c r="G106"/>
  <c r="E106"/>
  <c r="D122"/>
  <c r="E122"/>
  <c r="F122"/>
  <c r="C122"/>
  <c r="D121"/>
  <c r="E121"/>
  <c r="C121"/>
  <c r="D117"/>
  <c r="E117"/>
  <c r="F117"/>
  <c r="G117"/>
  <c r="C117"/>
  <c r="D116"/>
  <c r="E116"/>
  <c r="F116"/>
  <c r="G116"/>
  <c r="C116"/>
  <c r="D114"/>
  <c r="E114"/>
  <c r="F114"/>
  <c r="G114"/>
  <c r="C114"/>
  <c r="E112"/>
  <c r="F112"/>
  <c r="G112"/>
  <c r="D112"/>
  <c r="C112"/>
</calcChain>
</file>

<file path=xl/sharedStrings.xml><?xml version="1.0" encoding="utf-8"?>
<sst xmlns="http://schemas.openxmlformats.org/spreadsheetml/2006/main" count="994" uniqueCount="117">
  <si>
    <t>Таблица 18</t>
  </si>
  <si>
    <t>Баланс электрической энергии по сетям ВН, СН1, СН11 и НН</t>
  </si>
  <si>
    <t>____ООО «Энергошаля»____</t>
  </si>
  <si>
    <t>(наименование электросетевой организации)</t>
  </si>
  <si>
    <t>млн. кВт∙ч.</t>
  </si>
  <si>
    <t>№</t>
  </si>
  <si>
    <t>п/п</t>
  </si>
  <si>
    <t>Показатели</t>
  </si>
  <si>
    <t>Всего</t>
  </si>
  <si>
    <t>ВН</t>
  </si>
  <si>
    <t>СН1</t>
  </si>
  <si>
    <t>СН11</t>
  </si>
  <si>
    <t>НН</t>
  </si>
  <si>
    <t>Факт 2009год</t>
  </si>
  <si>
    <t>1.</t>
  </si>
  <si>
    <t>Поступление электрической энергии в сеть всего, в том числе:</t>
  </si>
  <si>
    <t>1.1.</t>
  </si>
  <si>
    <t>из смежной сети всего, в том числе из сети:</t>
  </si>
  <si>
    <t>1.1.1.</t>
  </si>
  <si>
    <t>1.1.2.</t>
  </si>
  <si>
    <t>1.1.3.</t>
  </si>
  <si>
    <t>1.2.</t>
  </si>
  <si>
    <t>от электростанций</t>
  </si>
  <si>
    <t>1.3.</t>
  </si>
  <si>
    <t>2.</t>
  </si>
  <si>
    <t>Потери электрической энергии в сети</t>
  </si>
  <si>
    <t>то же в % (п. 2/п. 1)</t>
  </si>
  <si>
    <t>3.</t>
  </si>
  <si>
    <t>Полезный отпуск электрической энергии из сети всего, в том числе:</t>
  </si>
  <si>
    <t>3.1.</t>
  </si>
  <si>
    <t>конечным  потребителям</t>
  </si>
  <si>
    <t>(в том числе на собственное потребление)</t>
  </si>
  <si>
    <t>3.1.1.</t>
  </si>
  <si>
    <t>в том числе потребителям, присоединенным  к  центру питания  на генераторном напряжении</t>
  </si>
  <si>
    <t>3.2.</t>
  </si>
  <si>
    <t>сальдо переток в сети  других сетевых организаций всего, в том числе</t>
  </si>
  <si>
    <t>3.2.1.</t>
  </si>
  <si>
    <t>3.2.2.</t>
  </si>
  <si>
    <t>Факт 2010</t>
  </si>
  <si>
    <t> 74,756</t>
  </si>
  <si>
    <t> 28,995</t>
  </si>
  <si>
    <t> 44,0761</t>
  </si>
  <si>
    <t> 36,1971</t>
  </si>
  <si>
    <t> 3,184</t>
  </si>
  <si>
    <t> 26,4581</t>
  </si>
  <si>
    <t> 35,9881</t>
  </si>
  <si>
    <t> 24,656</t>
  </si>
  <si>
    <t> 1,8021</t>
  </si>
  <si>
    <t> 118,394</t>
  </si>
  <si>
    <t> 25,811</t>
  </si>
  <si>
    <t> 17,618</t>
  </si>
  <si>
    <t> 0,209</t>
  </si>
  <si>
    <t> 21,992</t>
  </si>
  <si>
    <t> 6,354</t>
  </si>
  <si>
    <t> 2,3179</t>
  </si>
  <si>
    <t> 1,292</t>
  </si>
  <si>
    <t> 12,0281</t>
  </si>
  <si>
    <t> 18,575</t>
  </si>
  <si>
    <t> 8,500</t>
  </si>
  <si>
    <t> 7,994</t>
  </si>
  <si>
    <t> 2,931</t>
  </si>
  <si>
    <t> 33,229</t>
  </si>
  <si>
    <t> 96,402</t>
  </si>
  <si>
    <t> 40,562</t>
  </si>
  <si>
    <t> 24,875</t>
  </si>
  <si>
    <t> 6,796</t>
  </si>
  <si>
    <t> 24,169</t>
  </si>
  <si>
    <t>конечным  потребителям                                                  (в том числе на собственное потребление)</t>
  </si>
  <si>
    <t> 80,429</t>
  </si>
  <si>
    <t> 32,063</t>
  </si>
  <si>
    <t> 17,401</t>
  </si>
  <si>
    <t>сальдо переток в сети  других сетевых организаций всего, в том числе:</t>
  </si>
  <si>
    <t> 15,973</t>
  </si>
  <si>
    <t> 8,499</t>
  </si>
  <si>
    <t> 7,474</t>
  </si>
  <si>
    <t>ОАО «Свердловэнерго»</t>
  </si>
  <si>
    <t> 7,11</t>
  </si>
  <si>
    <t> 2,76</t>
  </si>
  <si>
    <t> 4,35</t>
  </si>
  <si>
    <t>ЗАО «Горэлектросеть», г.Первоуральск</t>
  </si>
  <si>
    <t> 8,863</t>
  </si>
  <si>
    <t> 5,739</t>
  </si>
  <si>
    <t> 3,124</t>
  </si>
  <si>
    <t>из смежной сети всего, в том числе из сети</t>
  </si>
  <si>
    <t> 8,1472</t>
  </si>
  <si>
    <t> 4,2512</t>
  </si>
  <si>
    <t> 3,896</t>
  </si>
  <si>
    <t>Полезный отпуск электрической энергии из сети всего, в том числе</t>
  </si>
  <si>
    <t>План 2015год</t>
  </si>
  <si>
    <t>План 2016 год</t>
  </si>
  <si>
    <t>Примечание:</t>
  </si>
  <si>
    <t>Объемы поступления электрической энергии в сети смежных сетевых организаций и объемы отпуска электрической энергии из сетей смежных сетевых организаций должны быть согласованы с соответствующими сетевыми организациями.</t>
  </si>
  <si>
    <t>Руководитель организации</t>
  </si>
  <si>
    <t>Место для печати</t>
  </si>
  <si>
    <t xml:space="preserve">поступление электрической энергии от других сетевых организаций </t>
  </si>
  <si>
    <t>Исполнитель</t>
  </si>
  <si>
    <t>(Ф,И,О,)</t>
  </si>
  <si>
    <t>Подпись</t>
  </si>
  <si>
    <t>(должность, ФИО)</t>
  </si>
  <si>
    <t>ГупСО "Облкоммунэнерго"</t>
  </si>
  <si>
    <t>3.2.3.</t>
  </si>
  <si>
    <t>ЗАО "Горэлектросеть"</t>
  </si>
  <si>
    <t>3.2.4.</t>
  </si>
  <si>
    <t>"Тагилэнерго"</t>
  </si>
  <si>
    <t>3.2.5.</t>
  </si>
  <si>
    <t>"Горэнерго" г. Тавда</t>
  </si>
  <si>
    <t>Домрачев П.Н.</t>
  </si>
  <si>
    <t>ГЛ.инж.Судиловский В.Н.</t>
  </si>
  <si>
    <t> 1,273</t>
  </si>
  <si>
    <t>ГУПСО "Облкоммунэнерго"</t>
  </si>
  <si>
    <t>Утверждено в тарифе 2012года</t>
  </si>
  <si>
    <t>Утверждено в тарифе 2013года</t>
  </si>
  <si>
    <t>Факт 2011г</t>
  </si>
  <si>
    <t>Утверждено в тарифе 2014года</t>
  </si>
  <si>
    <t>добавлено ПО  5,359</t>
  </si>
  <si>
    <t>План 2013года</t>
  </si>
  <si>
    <t>План  2014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</si>
</sst>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vertAlign val="superscript"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top" wrapText="1"/>
    </xf>
    <xf numFmtId="0" fontId="4" fillId="0" borderId="6" xfId="0" applyFont="1" applyBorder="1"/>
    <xf numFmtId="0" fontId="3" fillId="0" borderId="0" xfId="0" applyFont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8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/>
    <xf numFmtId="0" fontId="11" fillId="0" borderId="1" xfId="0" applyFont="1" applyBorder="1" applyAlignment="1">
      <alignment horizontal="right" wrapText="1"/>
    </xf>
    <xf numFmtId="0" fontId="12" fillId="0" borderId="8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4" fillId="0" borderId="0" xfId="0" applyFont="1"/>
    <xf numFmtId="0" fontId="13" fillId="0" borderId="0" xfId="0" applyFont="1"/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164" fontId="11" fillId="0" borderId="8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64" fontId="11" fillId="0" borderId="2" xfId="0" applyNumberFormat="1" applyFont="1" applyBorder="1" applyAlignment="1">
      <alignment wrapText="1"/>
    </xf>
    <xf numFmtId="164" fontId="12" fillId="0" borderId="3" xfId="0" applyNumberFormat="1" applyFont="1" applyBorder="1" applyAlignment="1">
      <alignment wrapText="1"/>
    </xf>
    <xf numFmtId="164" fontId="11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topLeftCell="A164" workbookViewId="0">
      <selection activeCell="K89" sqref="K89"/>
    </sheetView>
  </sheetViews>
  <sheetFormatPr defaultRowHeight="15"/>
  <cols>
    <col min="2" max="2" width="5.85546875" customWidth="1"/>
    <col min="3" max="3" width="45.42578125" customWidth="1"/>
    <col min="11" max="11" width="10" bestFit="1" customWidth="1"/>
  </cols>
  <sheetData>
    <row r="1" spans="1:11">
      <c r="A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5"/>
      <c r="C2" s="3"/>
      <c r="D2" s="3"/>
      <c r="E2" s="3"/>
      <c r="F2" s="3"/>
      <c r="G2" s="4" t="s">
        <v>0</v>
      </c>
      <c r="H2" s="3"/>
      <c r="I2" s="3"/>
      <c r="J2" s="3"/>
      <c r="K2" s="3"/>
    </row>
    <row r="3" spans="1:11">
      <c r="A3" s="3"/>
      <c r="B3" s="5"/>
      <c r="C3" s="5" t="s">
        <v>1</v>
      </c>
      <c r="D3" s="3"/>
      <c r="E3" s="3"/>
      <c r="F3" s="3"/>
      <c r="G3" s="3"/>
      <c r="H3" s="3"/>
      <c r="I3" s="3"/>
      <c r="J3" s="3"/>
      <c r="K3" s="3"/>
    </row>
    <row r="4" spans="1:11">
      <c r="A4" s="3"/>
      <c r="C4" s="6" t="s">
        <v>2</v>
      </c>
      <c r="D4" s="3"/>
      <c r="E4" s="3"/>
      <c r="F4" s="3"/>
      <c r="G4" s="3"/>
      <c r="H4" s="3"/>
      <c r="I4" s="3"/>
      <c r="J4" s="3"/>
      <c r="K4" s="3"/>
    </row>
    <row r="5" spans="1:11" ht="15.75">
      <c r="A5" s="3"/>
      <c r="C5" s="32" t="s">
        <v>3</v>
      </c>
      <c r="D5" s="3"/>
      <c r="E5" s="3"/>
      <c r="F5" s="3"/>
      <c r="G5" s="3"/>
      <c r="H5" s="3"/>
      <c r="I5" s="3"/>
      <c r="J5" s="3"/>
      <c r="K5" s="3"/>
    </row>
    <row r="6" spans="1:11" ht="15.75" thickBot="1">
      <c r="A6" s="3"/>
      <c r="C6" s="3"/>
      <c r="D6" s="3"/>
      <c r="E6" s="3"/>
      <c r="F6" s="3"/>
      <c r="G6" s="4" t="s">
        <v>4</v>
      </c>
      <c r="H6" s="3"/>
      <c r="I6" s="3"/>
      <c r="J6" s="3"/>
      <c r="K6" s="3"/>
    </row>
    <row r="7" spans="1:11">
      <c r="A7" s="3"/>
      <c r="B7" s="7" t="s">
        <v>5</v>
      </c>
      <c r="C7" s="50" t="s">
        <v>7</v>
      </c>
      <c r="D7" s="50" t="s">
        <v>8</v>
      </c>
      <c r="E7" s="50" t="s">
        <v>9</v>
      </c>
      <c r="F7" s="50" t="s">
        <v>10</v>
      </c>
      <c r="G7" s="50" t="s">
        <v>11</v>
      </c>
      <c r="H7" s="50" t="s">
        <v>12</v>
      </c>
      <c r="I7" s="3"/>
      <c r="J7" s="3"/>
      <c r="K7" s="3"/>
    </row>
    <row r="8" spans="1:11" ht="15.75" thickBot="1">
      <c r="A8" s="3"/>
      <c r="B8" s="8" t="s">
        <v>6</v>
      </c>
      <c r="C8" s="51"/>
      <c r="D8" s="51"/>
      <c r="E8" s="51"/>
      <c r="F8" s="51"/>
      <c r="G8" s="51"/>
      <c r="H8" s="51"/>
      <c r="I8" s="3"/>
      <c r="J8" s="3"/>
      <c r="K8" s="3"/>
    </row>
    <row r="9" spans="1:11" ht="15.75" thickBot="1">
      <c r="A9" s="3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3"/>
      <c r="J9" s="3"/>
      <c r="K9" s="3"/>
    </row>
    <row r="10" spans="1:11" ht="15.75" thickBot="1">
      <c r="A10" s="3"/>
      <c r="B10" s="52" t="s">
        <v>13</v>
      </c>
      <c r="C10" s="53"/>
      <c r="D10" s="53"/>
      <c r="E10" s="53"/>
      <c r="F10" s="53"/>
      <c r="G10" s="53"/>
      <c r="H10" s="54"/>
      <c r="I10" s="3"/>
      <c r="J10" s="3"/>
      <c r="K10" s="3"/>
    </row>
    <row r="11" spans="1:11" ht="30" customHeight="1" thickBot="1">
      <c r="A11" s="3"/>
      <c r="B11" s="8" t="s">
        <v>14</v>
      </c>
      <c r="C11" s="2" t="s">
        <v>15</v>
      </c>
      <c r="D11" s="2"/>
      <c r="E11" s="2">
        <v>238.34970000000001</v>
      </c>
      <c r="F11" s="2">
        <v>68.2333</v>
      </c>
      <c r="G11" s="2">
        <v>28.0334</v>
      </c>
      <c r="H11" s="2">
        <v>22.020700000000001</v>
      </c>
      <c r="I11" s="3"/>
      <c r="J11" s="3"/>
      <c r="K11" s="3"/>
    </row>
    <row r="12" spans="1:11" ht="14.25" customHeight="1" thickBot="1">
      <c r="A12" s="3"/>
      <c r="B12" s="8" t="s">
        <v>16</v>
      </c>
      <c r="C12" s="2" t="s">
        <v>17</v>
      </c>
      <c r="D12" s="2"/>
      <c r="E12" s="2"/>
      <c r="F12" s="2">
        <v>30.8477</v>
      </c>
      <c r="G12" s="2">
        <v>24.733699999999999</v>
      </c>
      <c r="H12" s="2">
        <v>21.847799999999999</v>
      </c>
      <c r="I12" s="3"/>
      <c r="J12" s="3"/>
      <c r="K12" s="3"/>
    </row>
    <row r="13" spans="1:11" ht="15.75" thickBot="1">
      <c r="A13" s="3"/>
      <c r="B13" s="8" t="s">
        <v>18</v>
      </c>
      <c r="C13" s="2" t="s">
        <v>9</v>
      </c>
      <c r="D13" s="2"/>
      <c r="E13" s="2"/>
      <c r="F13" s="2">
        <v>30.8477</v>
      </c>
      <c r="G13" s="2">
        <v>22.9316</v>
      </c>
      <c r="H13" s="2"/>
      <c r="I13" s="3"/>
      <c r="J13" s="3"/>
      <c r="K13" s="3"/>
    </row>
    <row r="14" spans="1:11" ht="15.75" thickBot="1">
      <c r="A14" s="3"/>
      <c r="B14" s="8" t="s">
        <v>19</v>
      </c>
      <c r="C14" s="2" t="s">
        <v>10</v>
      </c>
      <c r="D14" s="2"/>
      <c r="E14" s="2"/>
      <c r="F14" s="2"/>
      <c r="G14" s="2">
        <v>1.8021</v>
      </c>
      <c r="H14" s="2"/>
      <c r="I14" s="3"/>
      <c r="J14" s="3"/>
      <c r="K14" s="3"/>
    </row>
    <row r="15" spans="1:11" ht="15.75" thickBot="1">
      <c r="A15" s="3"/>
      <c r="B15" s="8" t="s">
        <v>20</v>
      </c>
      <c r="C15" s="2" t="s">
        <v>11</v>
      </c>
      <c r="D15" s="2"/>
      <c r="E15" s="2"/>
      <c r="F15" s="2"/>
      <c r="G15" s="2"/>
      <c r="H15" s="2">
        <v>21.847799999999999</v>
      </c>
      <c r="I15" s="3"/>
      <c r="J15" s="3"/>
      <c r="K15" s="3"/>
    </row>
    <row r="16" spans="1:11" ht="15" customHeight="1" thickBot="1">
      <c r="A16" s="3"/>
      <c r="B16" s="8" t="s">
        <v>21</v>
      </c>
      <c r="C16" s="2" t="s">
        <v>22</v>
      </c>
      <c r="D16" s="2"/>
      <c r="E16" s="2"/>
      <c r="F16" s="2"/>
      <c r="G16" s="2"/>
      <c r="H16" s="2"/>
      <c r="I16" s="3"/>
      <c r="J16" s="3"/>
      <c r="K16" s="3"/>
    </row>
    <row r="17" spans="1:11" ht="35.25" customHeight="1" thickBot="1">
      <c r="A17" s="3"/>
      <c r="B17" s="8" t="s">
        <v>23</v>
      </c>
      <c r="C17" s="2" t="s">
        <v>94</v>
      </c>
      <c r="D17" s="2">
        <v>279.20800000000003</v>
      </c>
      <c r="E17" s="2">
        <v>238.34970000000001</v>
      </c>
      <c r="F17" s="2">
        <v>37.385599999999997</v>
      </c>
      <c r="G17" s="2">
        <v>3.2997000000000001</v>
      </c>
      <c r="H17" s="2">
        <v>0.1729</v>
      </c>
      <c r="I17" s="3"/>
      <c r="J17" s="3"/>
      <c r="K17" s="3"/>
    </row>
    <row r="18" spans="1:11" ht="15.75" thickBot="1">
      <c r="A18" s="3"/>
      <c r="B18" s="8" t="s">
        <v>24</v>
      </c>
      <c r="C18" s="2" t="s">
        <v>25</v>
      </c>
      <c r="D18" s="2">
        <v>13.12</v>
      </c>
      <c r="E18" s="2">
        <v>5.4539</v>
      </c>
      <c r="F18" s="2">
        <v>2.1284000000000001</v>
      </c>
      <c r="G18" s="2">
        <v>0.79330000000000001</v>
      </c>
      <c r="H18" s="2">
        <v>4.7438000000000002</v>
      </c>
      <c r="I18" s="3"/>
      <c r="J18" s="3"/>
      <c r="K18" s="3"/>
    </row>
    <row r="19" spans="1:11" ht="16.5" customHeight="1" thickBot="1">
      <c r="A19" s="3"/>
      <c r="B19" s="8"/>
      <c r="C19" s="2" t="s">
        <v>26</v>
      </c>
      <c r="D19" s="2">
        <v>4.6989999999999998</v>
      </c>
      <c r="E19" s="2">
        <v>2.0299999999999998</v>
      </c>
      <c r="F19" s="2">
        <v>3.1280000000000001</v>
      </c>
      <c r="G19" s="2">
        <v>2.931</v>
      </c>
      <c r="H19" s="2">
        <v>21.542000000000002</v>
      </c>
      <c r="I19" s="3"/>
      <c r="J19" s="3"/>
      <c r="K19" s="3"/>
    </row>
    <row r="20" spans="1:11" ht="30.75" customHeight="1" thickBot="1">
      <c r="A20" s="3"/>
      <c r="B20" s="8" t="s">
        <v>27</v>
      </c>
      <c r="C20" s="2" t="s">
        <v>28</v>
      </c>
      <c r="D20" s="2">
        <v>266.08800000000002</v>
      </c>
      <c r="E20" s="2">
        <v>179.1165</v>
      </c>
      <c r="F20" s="2">
        <v>64.302300000000002</v>
      </c>
      <c r="G20" s="2">
        <v>5.3922999999999996</v>
      </c>
      <c r="H20" s="2">
        <v>17.276900000000001</v>
      </c>
      <c r="I20" s="3"/>
      <c r="J20" s="3"/>
      <c r="K20" s="3"/>
    </row>
    <row r="21" spans="1:11">
      <c r="A21" s="3"/>
      <c r="B21" s="50" t="s">
        <v>29</v>
      </c>
      <c r="C21" s="10" t="s">
        <v>30</v>
      </c>
      <c r="D21" s="55">
        <v>89.549899999999994</v>
      </c>
      <c r="E21" s="55">
        <v>48.758800000000001</v>
      </c>
      <c r="F21" s="55">
        <v>18.664100000000001</v>
      </c>
      <c r="G21" s="55">
        <v>4.8491</v>
      </c>
      <c r="H21" s="55">
        <v>17.276900000000001</v>
      </c>
      <c r="I21" s="3"/>
      <c r="J21" s="3"/>
      <c r="K21" s="3"/>
    </row>
    <row r="22" spans="1:11" ht="15.75" thickBot="1">
      <c r="A22" s="3"/>
      <c r="B22" s="51"/>
      <c r="C22" s="2" t="s">
        <v>31</v>
      </c>
      <c r="D22" s="56"/>
      <c r="E22" s="56"/>
      <c r="F22" s="56"/>
      <c r="G22" s="56"/>
      <c r="H22" s="56"/>
      <c r="I22" s="3"/>
      <c r="J22" s="3"/>
      <c r="K22" s="3"/>
    </row>
    <row r="23" spans="1:11" ht="27" thickBot="1">
      <c r="A23" s="3"/>
      <c r="B23" s="8" t="s">
        <v>32</v>
      </c>
      <c r="C23" s="2" t="s">
        <v>33</v>
      </c>
      <c r="D23" s="2"/>
      <c r="E23" s="2"/>
      <c r="F23" s="2"/>
      <c r="G23" s="2"/>
      <c r="H23" s="2"/>
      <c r="I23" s="3"/>
      <c r="J23" s="3"/>
      <c r="K23" s="3"/>
    </row>
    <row r="24" spans="1:11" ht="27" thickBot="1">
      <c r="A24" s="3"/>
      <c r="B24" s="24" t="s">
        <v>34</v>
      </c>
      <c r="C24" s="25" t="s">
        <v>35</v>
      </c>
      <c r="D24" s="25">
        <v>176.53809999999999</v>
      </c>
      <c r="E24" s="25">
        <v>130.35769999999999</v>
      </c>
      <c r="F24" s="25">
        <v>45.638199999999998</v>
      </c>
      <c r="G24" s="25">
        <v>0.54320000000000002</v>
      </c>
      <c r="H24" s="25"/>
      <c r="I24" s="3"/>
      <c r="J24" s="3"/>
      <c r="K24" s="3"/>
    </row>
    <row r="25" spans="1:11" ht="18.75" customHeight="1" thickBot="1">
      <c r="A25" s="3"/>
      <c r="B25" s="24" t="s">
        <v>36</v>
      </c>
      <c r="C25" s="25" t="s">
        <v>75</v>
      </c>
      <c r="D25" s="25">
        <v>129.2242</v>
      </c>
      <c r="E25" s="25">
        <v>125.583</v>
      </c>
      <c r="F25" s="25">
        <v>3.6412</v>
      </c>
      <c r="G25" s="25"/>
      <c r="H25" s="25"/>
      <c r="I25" s="3"/>
      <c r="J25" s="3"/>
      <c r="K25" s="3"/>
    </row>
    <row r="26" spans="1:11" ht="18.75" customHeight="1" thickBot="1">
      <c r="A26" s="3"/>
      <c r="B26" s="8" t="s">
        <v>37</v>
      </c>
      <c r="C26" s="23" t="s">
        <v>99</v>
      </c>
      <c r="D26" s="10">
        <v>1.2621</v>
      </c>
      <c r="E26" s="10">
        <v>1.2621</v>
      </c>
      <c r="F26" s="10"/>
      <c r="G26" s="10"/>
      <c r="H26" s="10"/>
      <c r="I26" s="3"/>
      <c r="J26" s="3"/>
      <c r="K26" s="3"/>
    </row>
    <row r="27" spans="1:11" ht="18.75" customHeight="1" thickBot="1">
      <c r="A27" s="3"/>
      <c r="B27" s="22" t="s">
        <v>100</v>
      </c>
      <c r="C27" s="26" t="s">
        <v>101</v>
      </c>
      <c r="D27" s="27">
        <v>7.734</v>
      </c>
      <c r="E27" s="27">
        <v>3.5125999999999999</v>
      </c>
      <c r="F27" s="27">
        <v>3.6711999999999998</v>
      </c>
      <c r="G27" s="27">
        <v>0.54320000000000002</v>
      </c>
      <c r="H27" s="27"/>
      <c r="I27" s="3"/>
      <c r="J27" s="3"/>
      <c r="K27" s="3"/>
    </row>
    <row r="28" spans="1:11" ht="18.75" customHeight="1" thickBot="1">
      <c r="A28" s="3"/>
      <c r="B28" s="28" t="s">
        <v>102</v>
      </c>
      <c r="C28" s="29" t="s">
        <v>103</v>
      </c>
      <c r="D28" s="29">
        <v>28.565200000000001</v>
      </c>
      <c r="E28" s="30"/>
      <c r="F28" s="29">
        <v>28.565200000000001</v>
      </c>
      <c r="G28" s="29"/>
      <c r="H28" s="29"/>
      <c r="I28" s="3"/>
      <c r="J28" s="3"/>
      <c r="K28" s="3"/>
    </row>
    <row r="29" spans="1:11" ht="18.75" customHeight="1" thickBot="1">
      <c r="A29" s="3"/>
      <c r="B29" s="28" t="s">
        <v>104</v>
      </c>
      <c r="C29" s="29" t="s">
        <v>105</v>
      </c>
      <c r="D29" s="29">
        <v>9.7525999999999993</v>
      </c>
      <c r="E29" s="29"/>
      <c r="F29" s="29">
        <v>9.7525999999999993</v>
      </c>
      <c r="G29" s="29"/>
      <c r="H29" s="29"/>
      <c r="I29" s="3"/>
      <c r="J29" s="3"/>
      <c r="K29" s="31"/>
    </row>
    <row r="30" spans="1:11" ht="15.75" thickBot="1">
      <c r="A30" s="3"/>
      <c r="B30" s="57" t="s">
        <v>38</v>
      </c>
      <c r="C30" s="58"/>
      <c r="D30" s="58"/>
      <c r="E30" s="58"/>
      <c r="F30" s="58"/>
      <c r="G30" s="58"/>
      <c r="H30" s="59"/>
      <c r="I30" s="3"/>
      <c r="J30" s="3"/>
      <c r="K30" s="3"/>
    </row>
    <row r="31" spans="1:11" ht="15.75" thickBot="1">
      <c r="A31" s="3"/>
      <c r="B31" s="8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3"/>
      <c r="J31" s="3"/>
      <c r="K31" s="3"/>
    </row>
    <row r="32" spans="1:11" ht="31.5" customHeight="1" thickBot="1">
      <c r="A32" s="3"/>
      <c r="B32" s="8" t="s">
        <v>14</v>
      </c>
      <c r="C32" s="2" t="s">
        <v>15</v>
      </c>
      <c r="D32" s="2"/>
      <c r="E32" s="2" t="s">
        <v>39</v>
      </c>
      <c r="F32" s="2" t="s">
        <v>40</v>
      </c>
      <c r="G32" s="2" t="s">
        <v>41</v>
      </c>
      <c r="H32" s="2" t="s">
        <v>42</v>
      </c>
      <c r="I32" s="3"/>
      <c r="J32" s="3"/>
      <c r="K32" s="3"/>
    </row>
    <row r="33" spans="1:11" ht="15.75" thickBot="1">
      <c r="A33" s="3"/>
      <c r="B33" s="8" t="s">
        <v>16</v>
      </c>
      <c r="C33" s="2" t="s">
        <v>17</v>
      </c>
      <c r="D33" s="2"/>
      <c r="E33" s="2"/>
      <c r="F33" s="2" t="s">
        <v>43</v>
      </c>
      <c r="G33" s="2" t="s">
        <v>44</v>
      </c>
      <c r="H33" s="2" t="s">
        <v>45</v>
      </c>
      <c r="I33" s="3"/>
      <c r="J33" s="3"/>
      <c r="K33" s="3"/>
    </row>
    <row r="34" spans="1:11" ht="15.75" thickBot="1">
      <c r="A34" s="3"/>
      <c r="B34" s="8" t="s">
        <v>18</v>
      </c>
      <c r="C34" s="2" t="s">
        <v>9</v>
      </c>
      <c r="D34" s="2"/>
      <c r="E34" s="2"/>
      <c r="F34" s="2" t="s">
        <v>43</v>
      </c>
      <c r="G34" s="2" t="s">
        <v>46</v>
      </c>
      <c r="H34" s="2"/>
      <c r="I34" s="3"/>
      <c r="J34" s="3"/>
      <c r="K34" s="3"/>
    </row>
    <row r="35" spans="1:11" ht="15.75" thickBot="1">
      <c r="A35" s="3"/>
      <c r="B35" s="8" t="s">
        <v>19</v>
      </c>
      <c r="C35" s="2" t="s">
        <v>10</v>
      </c>
      <c r="D35" s="2"/>
      <c r="E35" s="2"/>
      <c r="F35" s="2"/>
      <c r="G35" s="2" t="s">
        <v>47</v>
      </c>
      <c r="H35" s="2"/>
      <c r="I35" s="3"/>
      <c r="J35" s="3"/>
      <c r="K35" s="3"/>
    </row>
    <row r="36" spans="1:11" ht="15.75" thickBot="1">
      <c r="A36" s="3"/>
      <c r="B36" s="17" t="s">
        <v>20</v>
      </c>
      <c r="C36" s="10" t="s">
        <v>11</v>
      </c>
      <c r="D36" s="10"/>
      <c r="E36" s="10"/>
      <c r="F36" s="10"/>
      <c r="G36" s="10"/>
      <c r="H36" s="10" t="s">
        <v>45</v>
      </c>
      <c r="I36" s="3"/>
      <c r="J36" s="3"/>
      <c r="K36" s="3"/>
    </row>
    <row r="37" spans="1:11" ht="15.75" customHeight="1" thickBot="1">
      <c r="A37" s="3"/>
      <c r="B37" s="50" t="s">
        <v>21</v>
      </c>
      <c r="C37" s="55" t="s">
        <v>22</v>
      </c>
      <c r="D37" s="55"/>
      <c r="E37" s="55"/>
      <c r="F37" s="55"/>
      <c r="G37" s="55"/>
      <c r="H37" s="55"/>
      <c r="I37" s="3"/>
      <c r="J37" s="3"/>
      <c r="K37" s="3"/>
    </row>
    <row r="38" spans="1:11" ht="15.75" hidden="1" thickBot="1">
      <c r="A38" s="3"/>
      <c r="B38" s="51"/>
      <c r="C38" s="56"/>
      <c r="D38" s="56"/>
      <c r="E38" s="56"/>
      <c r="F38" s="56"/>
      <c r="G38" s="56"/>
      <c r="H38" s="56"/>
      <c r="I38" s="3"/>
      <c r="J38" s="3"/>
      <c r="K38" s="3"/>
    </row>
    <row r="39" spans="1:11" ht="27" thickBot="1">
      <c r="A39" s="3"/>
      <c r="B39" s="24" t="s">
        <v>23</v>
      </c>
      <c r="C39" s="23" t="s">
        <v>94</v>
      </c>
      <c r="D39" s="23" t="s">
        <v>48</v>
      </c>
      <c r="E39" s="23" t="s">
        <v>39</v>
      </c>
      <c r="F39" s="23" t="s">
        <v>49</v>
      </c>
      <c r="G39" s="23" t="s">
        <v>50</v>
      </c>
      <c r="H39" s="23" t="s">
        <v>51</v>
      </c>
      <c r="I39" s="3"/>
      <c r="J39" s="3"/>
      <c r="K39" s="3"/>
    </row>
    <row r="40" spans="1:11" ht="15.75" thickBot="1">
      <c r="A40" s="3"/>
      <c r="B40" s="8" t="s">
        <v>24</v>
      </c>
      <c r="C40" s="2" t="s">
        <v>25</v>
      </c>
      <c r="D40" s="2" t="s">
        <v>52</v>
      </c>
      <c r="E40" s="2" t="s">
        <v>53</v>
      </c>
      <c r="F40" s="2" t="s">
        <v>54</v>
      </c>
      <c r="G40" s="2" t="s">
        <v>55</v>
      </c>
      <c r="H40" s="2" t="s">
        <v>56</v>
      </c>
      <c r="I40" s="3"/>
      <c r="J40" s="3"/>
      <c r="K40" s="3"/>
    </row>
    <row r="41" spans="1:11" ht="15.75" thickBot="1">
      <c r="A41" s="3"/>
      <c r="B41" s="8"/>
      <c r="C41" s="2" t="s">
        <v>26</v>
      </c>
      <c r="D41" s="2" t="s">
        <v>57</v>
      </c>
      <c r="E41" s="2" t="s">
        <v>58</v>
      </c>
      <c r="F41" s="2" t="s">
        <v>59</v>
      </c>
      <c r="G41" s="2" t="s">
        <v>60</v>
      </c>
      <c r="H41" s="2" t="s">
        <v>61</v>
      </c>
      <c r="I41" s="3"/>
      <c r="J41" s="3"/>
      <c r="K41" s="3"/>
    </row>
    <row r="42" spans="1:11" ht="27" thickBot="1">
      <c r="A42" s="3"/>
      <c r="B42" s="40" t="s">
        <v>27</v>
      </c>
      <c r="C42" s="37" t="s">
        <v>28</v>
      </c>
      <c r="D42" s="37" t="s">
        <v>62</v>
      </c>
      <c r="E42" s="37" t="s">
        <v>63</v>
      </c>
      <c r="F42" s="37" t="s">
        <v>64</v>
      </c>
      <c r="G42" s="37" t="s">
        <v>65</v>
      </c>
      <c r="H42" s="37" t="s">
        <v>66</v>
      </c>
      <c r="I42" s="3"/>
      <c r="J42" s="3"/>
      <c r="K42" s="3"/>
    </row>
    <row r="43" spans="1:11" ht="27" thickBot="1">
      <c r="A43" s="3"/>
      <c r="B43" s="40" t="s">
        <v>29</v>
      </c>
      <c r="C43" s="37" t="s">
        <v>67</v>
      </c>
      <c r="D43" s="37" t="s">
        <v>68</v>
      </c>
      <c r="E43" s="37" t="s">
        <v>69</v>
      </c>
      <c r="F43" s="37" t="s">
        <v>70</v>
      </c>
      <c r="G43" s="37" t="s">
        <v>65</v>
      </c>
      <c r="H43" s="37" t="s">
        <v>66</v>
      </c>
      <c r="I43" s="3"/>
      <c r="J43" s="3"/>
      <c r="K43" s="3"/>
    </row>
    <row r="44" spans="1:11" ht="27" thickBot="1">
      <c r="A44" s="3"/>
      <c r="B44" s="40" t="s">
        <v>32</v>
      </c>
      <c r="C44" s="37" t="s">
        <v>33</v>
      </c>
      <c r="D44" s="37"/>
      <c r="E44" s="37"/>
      <c r="F44" s="37"/>
      <c r="G44" s="37"/>
      <c r="H44" s="37"/>
      <c r="I44" s="3"/>
      <c r="J44" s="3"/>
      <c r="K44" s="3"/>
    </row>
    <row r="45" spans="1:11" ht="27" thickBot="1">
      <c r="A45" s="3"/>
      <c r="B45" s="40" t="s">
        <v>34</v>
      </c>
      <c r="C45" s="37" t="s">
        <v>71</v>
      </c>
      <c r="D45" s="37" t="s">
        <v>72</v>
      </c>
      <c r="E45" s="37" t="s">
        <v>73</v>
      </c>
      <c r="F45" s="37" t="s">
        <v>74</v>
      </c>
      <c r="G45" s="37"/>
      <c r="H45" s="37"/>
      <c r="I45" s="3"/>
      <c r="J45" s="3"/>
      <c r="K45" s="3"/>
    </row>
    <row r="46" spans="1:11" ht="15.75" thickBot="1">
      <c r="A46" s="3"/>
      <c r="B46" s="40" t="s">
        <v>36</v>
      </c>
      <c r="C46" s="37" t="s">
        <v>75</v>
      </c>
      <c r="D46" s="37" t="s">
        <v>76</v>
      </c>
      <c r="E46" s="37" t="s">
        <v>77</v>
      </c>
      <c r="F46" s="37" t="s">
        <v>78</v>
      </c>
      <c r="G46" s="37"/>
      <c r="H46" s="37"/>
      <c r="I46" s="3"/>
      <c r="J46" s="3"/>
      <c r="K46" s="3"/>
    </row>
    <row r="47" spans="1:11" ht="15.75" thickBot="1">
      <c r="A47" s="3"/>
      <c r="B47" s="40" t="s">
        <v>37</v>
      </c>
      <c r="C47" s="37" t="s">
        <v>79</v>
      </c>
      <c r="D47" s="37" t="s">
        <v>80</v>
      </c>
      <c r="E47" s="37" t="s">
        <v>81</v>
      </c>
      <c r="F47" s="37" t="s">
        <v>82</v>
      </c>
      <c r="G47" s="37"/>
      <c r="H47" s="37"/>
      <c r="I47" s="3"/>
      <c r="J47" s="3"/>
      <c r="K47" s="3"/>
    </row>
    <row r="48" spans="1:11" ht="15.75" customHeight="1" thickBot="1">
      <c r="A48" s="3"/>
      <c r="B48" s="60" t="s">
        <v>112</v>
      </c>
      <c r="C48" s="61"/>
      <c r="D48" s="61"/>
      <c r="E48" s="61"/>
      <c r="F48" s="61"/>
      <c r="G48" s="61"/>
      <c r="H48" s="62"/>
      <c r="I48" s="3"/>
      <c r="J48" s="3"/>
      <c r="K48" s="3"/>
    </row>
    <row r="49" spans="1:11" ht="15.75" thickBot="1">
      <c r="A49" s="3"/>
      <c r="B49" s="40">
        <v>1</v>
      </c>
      <c r="C49" s="41">
        <v>2</v>
      </c>
      <c r="D49" s="41">
        <v>3</v>
      </c>
      <c r="E49" s="41">
        <v>4</v>
      </c>
      <c r="F49" s="41">
        <v>5</v>
      </c>
      <c r="G49" s="41">
        <v>6</v>
      </c>
      <c r="H49" s="41">
        <v>7</v>
      </c>
      <c r="I49" s="3"/>
      <c r="J49" s="3"/>
      <c r="K49" s="3"/>
    </row>
    <row r="50" spans="1:11" ht="27" thickBot="1">
      <c r="A50" s="3"/>
      <c r="B50" s="40" t="s">
        <v>14</v>
      </c>
      <c r="C50" s="37" t="s">
        <v>15</v>
      </c>
      <c r="D50" s="35"/>
      <c r="E50" s="35">
        <v>94.79</v>
      </c>
      <c r="F50" s="35">
        <v>18.274000000000001</v>
      </c>
      <c r="G50" s="35">
        <v>42.512</v>
      </c>
      <c r="H50" s="35">
        <v>37.037999999999997</v>
      </c>
      <c r="I50" s="3"/>
      <c r="J50" s="3"/>
      <c r="K50" s="3"/>
    </row>
    <row r="51" spans="1:11" ht="15.75" thickBot="1">
      <c r="A51" s="3"/>
      <c r="B51" s="40" t="s">
        <v>16</v>
      </c>
      <c r="C51" s="37" t="s">
        <v>83</v>
      </c>
      <c r="D51" s="35"/>
      <c r="E51" s="35"/>
      <c r="F51" s="35" t="s">
        <v>43</v>
      </c>
      <c r="G51" s="35">
        <v>28.882000000000001</v>
      </c>
      <c r="H51" s="35">
        <v>36.823999999999998</v>
      </c>
      <c r="I51" s="3"/>
      <c r="J51" s="3"/>
      <c r="K51" s="3"/>
    </row>
    <row r="52" spans="1:11" ht="15.75" thickBot="1">
      <c r="A52" s="3"/>
      <c r="B52" s="40" t="s">
        <v>18</v>
      </c>
      <c r="C52" s="37" t="s">
        <v>9</v>
      </c>
      <c r="D52" s="35"/>
      <c r="E52" s="35"/>
      <c r="F52" s="35" t="s">
        <v>43</v>
      </c>
      <c r="G52" s="35">
        <v>27.08</v>
      </c>
      <c r="H52" s="35"/>
      <c r="I52" s="3"/>
      <c r="J52" s="3"/>
      <c r="K52" s="3"/>
    </row>
    <row r="53" spans="1:11" ht="15.75" thickBot="1">
      <c r="A53" s="3"/>
      <c r="B53" s="40" t="s">
        <v>19</v>
      </c>
      <c r="C53" s="37" t="s">
        <v>10</v>
      </c>
      <c r="D53" s="35"/>
      <c r="E53" s="35"/>
      <c r="F53" s="35"/>
      <c r="G53" s="35" t="s">
        <v>47</v>
      </c>
      <c r="H53" s="35"/>
      <c r="I53" s="3"/>
      <c r="J53" s="3"/>
      <c r="K53" s="3"/>
    </row>
    <row r="54" spans="1:11" ht="15.75" thickBot="1">
      <c r="A54" s="3"/>
      <c r="B54" s="40" t="s">
        <v>20</v>
      </c>
      <c r="C54" s="37" t="s">
        <v>11</v>
      </c>
      <c r="D54" s="35"/>
      <c r="E54" s="35"/>
      <c r="F54" s="35"/>
      <c r="G54" s="35"/>
      <c r="H54" s="35">
        <v>36.823999999999998</v>
      </c>
      <c r="I54" s="3"/>
      <c r="J54" s="3"/>
      <c r="K54" s="3"/>
    </row>
    <row r="55" spans="1:11" ht="15.75" thickBot="1">
      <c r="A55" s="3"/>
      <c r="B55" s="40" t="s">
        <v>21</v>
      </c>
      <c r="C55" s="37" t="s">
        <v>22</v>
      </c>
      <c r="D55" s="35"/>
      <c r="E55" s="35"/>
      <c r="F55" s="35"/>
      <c r="G55" s="35"/>
      <c r="H55" s="35"/>
      <c r="I55" s="3"/>
      <c r="J55" s="3"/>
      <c r="K55" s="3"/>
    </row>
    <row r="56" spans="1:11" ht="27" thickBot="1">
      <c r="A56" s="3"/>
      <c r="B56" s="40" t="s">
        <v>23</v>
      </c>
      <c r="C56" s="37" t="s">
        <v>94</v>
      </c>
      <c r="D56" s="35">
        <v>123.723</v>
      </c>
      <c r="E56" s="35">
        <v>94.79</v>
      </c>
      <c r="F56" s="35">
        <v>15.09</v>
      </c>
      <c r="G56" s="35">
        <v>13.63</v>
      </c>
      <c r="H56" s="35">
        <v>0.214</v>
      </c>
      <c r="I56" s="3"/>
      <c r="J56" s="3"/>
      <c r="K56" s="3"/>
    </row>
    <row r="57" spans="1:11" ht="15.75" thickBot="1">
      <c r="A57" s="3"/>
      <c r="B57" s="40" t="s">
        <v>24</v>
      </c>
      <c r="C57" s="37" t="s">
        <v>25</v>
      </c>
      <c r="D57" s="35">
        <v>21.248000000000001</v>
      </c>
      <c r="E57" s="35">
        <v>8.0570000000000004</v>
      </c>
      <c r="F57" s="35">
        <v>0.33200000000000002</v>
      </c>
      <c r="G57" s="35" t="s">
        <v>108</v>
      </c>
      <c r="H57" s="35">
        <v>11.587</v>
      </c>
      <c r="I57" s="3"/>
      <c r="J57" s="3"/>
      <c r="K57" s="3"/>
    </row>
    <row r="58" spans="1:11" ht="15.75" thickBot="1">
      <c r="A58" s="3"/>
      <c r="B58" s="40"/>
      <c r="C58" s="37" t="s">
        <v>26</v>
      </c>
      <c r="D58" s="35">
        <v>17.2</v>
      </c>
      <c r="E58" s="35">
        <v>8.5</v>
      </c>
      <c r="F58" s="36">
        <v>1.8</v>
      </c>
      <c r="G58" s="35">
        <v>3</v>
      </c>
      <c r="H58" s="35">
        <v>31.28</v>
      </c>
      <c r="I58" s="3"/>
      <c r="J58" s="3"/>
      <c r="K58" s="3"/>
    </row>
    <row r="59" spans="1:11" ht="27" thickBot="1">
      <c r="A59" s="3"/>
      <c r="B59" s="40" t="s">
        <v>27</v>
      </c>
      <c r="C59" s="37" t="s">
        <v>28</v>
      </c>
      <c r="D59" s="35">
        <v>102.47499999999999</v>
      </c>
      <c r="E59" s="35">
        <v>56.469000000000001</v>
      </c>
      <c r="F59" s="35">
        <v>16.14</v>
      </c>
      <c r="G59" s="35">
        <v>4.415</v>
      </c>
      <c r="H59" s="35">
        <v>25.451000000000001</v>
      </c>
      <c r="I59" s="3"/>
      <c r="J59" s="3"/>
      <c r="K59" s="3"/>
    </row>
    <row r="60" spans="1:11">
      <c r="A60" s="3"/>
      <c r="B60" s="63" t="s">
        <v>29</v>
      </c>
      <c r="C60" s="42" t="s">
        <v>30</v>
      </c>
      <c r="D60" s="65">
        <v>82.977000000000004</v>
      </c>
      <c r="E60" s="65">
        <v>46.161999999999999</v>
      </c>
      <c r="F60" s="65">
        <v>8.0510000000000002</v>
      </c>
      <c r="G60" s="65">
        <v>3.3130000000000002</v>
      </c>
      <c r="H60" s="65">
        <v>25.451000000000001</v>
      </c>
      <c r="I60" s="3"/>
      <c r="J60" s="3"/>
      <c r="K60" s="3"/>
    </row>
    <row r="61" spans="1:11" ht="15.75" thickBot="1">
      <c r="A61" s="3"/>
      <c r="B61" s="64"/>
      <c r="C61" s="37" t="s">
        <v>31</v>
      </c>
      <c r="D61" s="66"/>
      <c r="E61" s="66"/>
      <c r="F61" s="66"/>
      <c r="G61" s="66"/>
      <c r="H61" s="66"/>
      <c r="I61" s="3"/>
      <c r="J61" s="3"/>
      <c r="K61" s="3"/>
    </row>
    <row r="62" spans="1:11" ht="27" thickBot="1">
      <c r="A62" s="3"/>
      <c r="B62" s="40" t="s">
        <v>32</v>
      </c>
      <c r="C62" s="37" t="s">
        <v>33</v>
      </c>
      <c r="D62" s="35"/>
      <c r="E62" s="35"/>
      <c r="F62" s="35"/>
      <c r="G62" s="35"/>
      <c r="H62" s="35"/>
      <c r="I62" s="3"/>
      <c r="J62" s="3"/>
      <c r="K62" s="3"/>
    </row>
    <row r="63" spans="1:11" ht="27" thickBot="1">
      <c r="A63" s="3"/>
      <c r="B63" s="40" t="s">
        <v>34</v>
      </c>
      <c r="C63" s="37" t="s">
        <v>71</v>
      </c>
      <c r="D63" s="35">
        <v>19.498000000000001</v>
      </c>
      <c r="E63" s="35">
        <v>10.307</v>
      </c>
      <c r="F63" s="35">
        <v>8.0890000000000004</v>
      </c>
      <c r="G63" s="35">
        <v>1.1020000000000001</v>
      </c>
      <c r="H63" s="35"/>
      <c r="I63" s="3"/>
      <c r="J63" s="3"/>
      <c r="K63" s="3"/>
    </row>
    <row r="64" spans="1:11" ht="15.75" thickBot="1">
      <c r="A64" s="3"/>
      <c r="B64" s="40" t="s">
        <v>36</v>
      </c>
      <c r="C64" s="37" t="s">
        <v>75</v>
      </c>
      <c r="D64" s="35" t="s">
        <v>84</v>
      </c>
      <c r="E64" s="35" t="s">
        <v>85</v>
      </c>
      <c r="F64" s="35" t="s">
        <v>86</v>
      </c>
      <c r="G64" s="35"/>
      <c r="H64" s="35"/>
      <c r="I64" s="3"/>
      <c r="J64" s="3"/>
      <c r="K64" s="3"/>
    </row>
    <row r="65" spans="1:11" ht="15.75" thickBot="1">
      <c r="A65" s="3"/>
      <c r="B65" s="40" t="s">
        <v>37</v>
      </c>
      <c r="C65" s="37" t="s">
        <v>109</v>
      </c>
      <c r="D65" s="35">
        <v>11.33</v>
      </c>
      <c r="E65" s="35">
        <v>6.056</v>
      </c>
      <c r="F65" s="35">
        <v>4.22</v>
      </c>
      <c r="G65" s="35"/>
      <c r="H65" s="35"/>
      <c r="I65" s="3"/>
      <c r="J65" s="3"/>
      <c r="K65" s="3"/>
    </row>
    <row r="66" spans="1:11" ht="15.75" customHeight="1" thickBot="1">
      <c r="A66" s="3"/>
      <c r="B66" s="69" t="s">
        <v>110</v>
      </c>
      <c r="C66" s="70"/>
      <c r="D66" s="70"/>
      <c r="E66" s="70"/>
      <c r="F66" s="70"/>
      <c r="G66" s="70"/>
      <c r="H66" s="71"/>
      <c r="I66" s="3"/>
      <c r="J66" s="3"/>
      <c r="K66" s="3"/>
    </row>
    <row r="67" spans="1:11" ht="15.75" thickBot="1">
      <c r="A67" s="3"/>
      <c r="B67" s="40">
        <v>1</v>
      </c>
      <c r="C67" s="41">
        <v>2</v>
      </c>
      <c r="D67" s="41">
        <v>3</v>
      </c>
      <c r="E67" s="41">
        <v>4</v>
      </c>
      <c r="F67" s="41">
        <v>5</v>
      </c>
      <c r="G67" s="41">
        <v>6</v>
      </c>
      <c r="H67" s="41">
        <v>7</v>
      </c>
      <c r="I67" s="3"/>
      <c r="J67" s="3"/>
      <c r="K67" s="3"/>
    </row>
    <row r="68" spans="1:11" ht="27" thickBot="1">
      <c r="A68" s="3"/>
      <c r="B68" s="40" t="s">
        <v>14</v>
      </c>
      <c r="C68" s="37" t="s">
        <v>15</v>
      </c>
      <c r="D68" s="37"/>
      <c r="E68" s="37">
        <v>78.823999999999998</v>
      </c>
      <c r="F68" s="37">
        <v>37.298000000000002</v>
      </c>
      <c r="G68" s="37">
        <v>43.500999999999998</v>
      </c>
      <c r="H68" s="37">
        <v>34.137999999999998</v>
      </c>
      <c r="I68" s="3"/>
      <c r="J68" s="3"/>
    </row>
    <row r="69" spans="1:11" ht="15.75" thickBot="1">
      <c r="A69" s="3"/>
      <c r="B69" s="40" t="s">
        <v>16</v>
      </c>
      <c r="C69" s="37" t="s">
        <v>17</v>
      </c>
      <c r="D69" s="37"/>
      <c r="E69" s="37"/>
      <c r="F69" s="37">
        <v>10.082000000000001</v>
      </c>
      <c r="G69" s="37">
        <v>24.925000000000001</v>
      </c>
      <c r="H69" s="37">
        <v>33.917999999999999</v>
      </c>
      <c r="I69" s="3"/>
      <c r="J69" s="3"/>
    </row>
    <row r="70" spans="1:11" ht="15.75" thickBot="1">
      <c r="A70" s="3"/>
      <c r="B70" s="40" t="s">
        <v>18</v>
      </c>
      <c r="C70" s="37" t="s">
        <v>9</v>
      </c>
      <c r="D70" s="37"/>
      <c r="E70" s="37"/>
      <c r="F70" s="37">
        <v>10.082000000000001</v>
      </c>
      <c r="G70" s="37">
        <v>23.122</v>
      </c>
      <c r="H70" s="37"/>
      <c r="I70" s="3"/>
      <c r="J70" s="3"/>
    </row>
    <row r="71" spans="1:11" ht="15.75" thickBot="1">
      <c r="A71" s="3"/>
      <c r="B71" s="40" t="s">
        <v>19</v>
      </c>
      <c r="C71" s="37" t="s">
        <v>10</v>
      </c>
      <c r="D71" s="37"/>
      <c r="E71" s="37"/>
      <c r="F71" s="37"/>
      <c r="G71" s="35" t="s">
        <v>47</v>
      </c>
      <c r="H71" s="37"/>
      <c r="I71" s="3"/>
      <c r="J71" s="3"/>
    </row>
    <row r="72" spans="1:11" ht="15.75" thickBot="1">
      <c r="A72" s="3"/>
      <c r="B72" s="40" t="s">
        <v>20</v>
      </c>
      <c r="C72" s="37" t="s">
        <v>11</v>
      </c>
      <c r="D72" s="37"/>
      <c r="E72" s="37"/>
      <c r="F72" s="37"/>
      <c r="G72" s="37"/>
      <c r="H72" s="37">
        <v>33.917999999999999</v>
      </c>
      <c r="I72" s="3"/>
      <c r="J72" s="3"/>
    </row>
    <row r="73" spans="1:11" ht="15.75" thickBot="1">
      <c r="A73" s="3"/>
      <c r="B73" s="40" t="s">
        <v>21</v>
      </c>
      <c r="C73" s="37" t="s">
        <v>22</v>
      </c>
      <c r="D73" s="37"/>
      <c r="E73" s="37"/>
      <c r="F73" s="37"/>
      <c r="G73" s="37"/>
      <c r="H73" s="37"/>
      <c r="I73" s="3"/>
      <c r="J73" s="3"/>
    </row>
    <row r="74" spans="1:11" ht="10.5" customHeight="1">
      <c r="A74" s="3"/>
      <c r="B74" s="63" t="s">
        <v>23</v>
      </c>
      <c r="C74" s="67" t="s">
        <v>94</v>
      </c>
      <c r="D74" s="67">
        <v>124.837</v>
      </c>
      <c r="E74" s="67">
        <v>78.823999999999998</v>
      </c>
      <c r="F74" s="67">
        <v>27.216000000000001</v>
      </c>
      <c r="G74" s="67">
        <v>18.577000000000002</v>
      </c>
      <c r="H74" s="67">
        <v>0.22</v>
      </c>
      <c r="I74" s="3"/>
      <c r="J74" s="3"/>
    </row>
    <row r="75" spans="1:11" ht="15.75" thickBot="1">
      <c r="A75" s="3"/>
      <c r="B75" s="64"/>
      <c r="C75" s="68"/>
      <c r="D75" s="68"/>
      <c r="E75" s="68"/>
      <c r="F75" s="68"/>
      <c r="G75" s="68"/>
      <c r="H75" s="68"/>
      <c r="I75" s="3"/>
      <c r="J75" s="3"/>
    </row>
    <row r="76" spans="1:11" ht="15.75" thickBot="1">
      <c r="A76" s="3"/>
      <c r="B76" s="40" t="s">
        <v>24</v>
      </c>
      <c r="C76" s="37" t="s">
        <v>25</v>
      </c>
      <c r="D76" s="37">
        <v>12.862</v>
      </c>
      <c r="E76" s="37">
        <v>6.1689999999999996</v>
      </c>
      <c r="F76" s="37">
        <v>1.167</v>
      </c>
      <c r="G76" s="37">
        <v>1.272</v>
      </c>
      <c r="H76" s="37">
        <v>4.2539999999999996</v>
      </c>
      <c r="I76" s="3"/>
      <c r="J76" s="3"/>
    </row>
    <row r="77" spans="1:11" ht="15.75" thickBot="1">
      <c r="A77" s="3"/>
      <c r="B77" s="40"/>
      <c r="C77" s="37" t="s">
        <v>26</v>
      </c>
      <c r="D77" s="37">
        <v>10.303000000000001</v>
      </c>
      <c r="E77" s="37">
        <v>7.8259999999999996</v>
      </c>
      <c r="F77" s="37">
        <v>3.1280000000000001</v>
      </c>
      <c r="G77" s="37">
        <v>2.9249999999999998</v>
      </c>
      <c r="H77" s="37">
        <v>12.461</v>
      </c>
      <c r="I77" s="3"/>
      <c r="J77" s="3"/>
    </row>
    <row r="78" spans="1:11" ht="27" thickBot="1">
      <c r="A78" s="3"/>
      <c r="B78" s="40" t="s">
        <v>27</v>
      </c>
      <c r="C78" s="37" t="s">
        <v>28</v>
      </c>
      <c r="D78" s="37">
        <v>111.97499999999999</v>
      </c>
      <c r="E78" s="37">
        <v>39.450000000000003</v>
      </c>
      <c r="F78" s="37">
        <v>34.329000000000001</v>
      </c>
      <c r="G78" s="37">
        <v>8.3109999999999999</v>
      </c>
      <c r="H78" s="37">
        <v>29.884</v>
      </c>
      <c r="I78" s="3"/>
      <c r="J78" s="3"/>
    </row>
    <row r="79" spans="1:11">
      <c r="A79" s="3"/>
      <c r="B79" s="63" t="s">
        <v>29</v>
      </c>
      <c r="C79" s="42" t="s">
        <v>30</v>
      </c>
      <c r="D79" s="67">
        <v>95.427000000000007</v>
      </c>
      <c r="E79" s="67">
        <v>31.527999999999999</v>
      </c>
      <c r="F79" s="67">
        <v>26.623000000000001</v>
      </c>
      <c r="G79" s="67">
        <v>7.39</v>
      </c>
      <c r="H79" s="67">
        <v>29.884</v>
      </c>
      <c r="I79" s="3"/>
      <c r="J79" s="3"/>
    </row>
    <row r="80" spans="1:11" ht="15.75" thickBot="1">
      <c r="A80" s="3"/>
      <c r="B80" s="64"/>
      <c r="C80" s="37" t="s">
        <v>31</v>
      </c>
      <c r="D80" s="68"/>
      <c r="E80" s="68"/>
      <c r="F80" s="68"/>
      <c r="G80" s="68"/>
      <c r="H80" s="68"/>
      <c r="I80" s="3"/>
      <c r="J80" s="3"/>
    </row>
    <row r="81" spans="1:11" ht="27" thickBot="1">
      <c r="A81" s="3"/>
      <c r="B81" s="40" t="s">
        <v>32</v>
      </c>
      <c r="C81" s="37" t="s">
        <v>33</v>
      </c>
      <c r="D81" s="37"/>
      <c r="E81" s="37"/>
      <c r="F81" s="37"/>
      <c r="G81" s="37"/>
      <c r="H81" s="37"/>
      <c r="I81" s="3"/>
      <c r="J81" s="3"/>
    </row>
    <row r="82" spans="1:11" ht="27" thickBot="1">
      <c r="A82" s="3"/>
      <c r="B82" s="40" t="s">
        <v>34</v>
      </c>
      <c r="C82" s="37" t="s">
        <v>71</v>
      </c>
      <c r="D82" s="37">
        <v>16.547999999999998</v>
      </c>
      <c r="E82" s="37">
        <v>7.9210000000000003</v>
      </c>
      <c r="F82" s="37">
        <v>7.7060000000000004</v>
      </c>
      <c r="G82" s="37">
        <v>0.92100000000000004</v>
      </c>
      <c r="H82" s="37"/>
      <c r="I82" s="3"/>
      <c r="J82" s="3"/>
    </row>
    <row r="83" spans="1:11" ht="15.75" thickBot="1">
      <c r="A83" s="3"/>
      <c r="B83" s="40" t="s">
        <v>36</v>
      </c>
      <c r="C83" s="37" t="s">
        <v>75</v>
      </c>
      <c r="D83" s="37">
        <v>5.8840000000000003</v>
      </c>
      <c r="E83" s="35" t="s">
        <v>77</v>
      </c>
      <c r="F83" s="37">
        <v>3.1240000000000001</v>
      </c>
      <c r="G83" s="37"/>
      <c r="H83" s="37"/>
      <c r="I83" s="3"/>
      <c r="J83" s="3"/>
    </row>
    <row r="84" spans="1:11" ht="15.75" thickBot="1">
      <c r="A84" s="3"/>
      <c r="B84" s="40" t="s">
        <v>37</v>
      </c>
      <c r="C84" s="37" t="s">
        <v>109</v>
      </c>
      <c r="D84" s="37">
        <v>10.664</v>
      </c>
      <c r="E84" s="37">
        <v>5.1609999999999996</v>
      </c>
      <c r="F84" s="37">
        <v>4.5819999999999999</v>
      </c>
      <c r="G84" s="37">
        <v>0.92100000000000004</v>
      </c>
      <c r="H84" s="37"/>
      <c r="I84" s="3"/>
      <c r="J84" s="3"/>
    </row>
    <row r="85" spans="1:11" ht="15.75" customHeight="1" thickBot="1">
      <c r="A85" s="3"/>
      <c r="B85" s="69" t="s">
        <v>111</v>
      </c>
      <c r="C85" s="70"/>
      <c r="D85" s="70"/>
      <c r="E85" s="70"/>
      <c r="F85" s="70"/>
      <c r="G85" s="70"/>
      <c r="H85" s="71"/>
      <c r="I85" s="3"/>
      <c r="J85" s="3"/>
      <c r="K85" s="3"/>
    </row>
    <row r="86" spans="1:11" ht="15.75" thickBot="1">
      <c r="A86" s="3"/>
      <c r="B86" s="40">
        <v>1</v>
      </c>
      <c r="C86" s="41">
        <v>2</v>
      </c>
      <c r="D86" s="41">
        <v>3</v>
      </c>
      <c r="E86" s="41">
        <v>4</v>
      </c>
      <c r="F86" s="41">
        <v>5</v>
      </c>
      <c r="G86" s="41">
        <v>6</v>
      </c>
      <c r="H86" s="41">
        <v>7</v>
      </c>
      <c r="I86" s="3"/>
      <c r="J86" s="3"/>
      <c r="K86" s="3"/>
    </row>
    <row r="87" spans="1:11" ht="27" thickBot="1">
      <c r="A87" s="3"/>
      <c r="B87" s="40" t="s">
        <v>14</v>
      </c>
      <c r="C87" s="37" t="s">
        <v>15</v>
      </c>
      <c r="D87" s="37"/>
      <c r="E87" s="37">
        <v>80.307000000000002</v>
      </c>
      <c r="F87" s="37">
        <v>37.999000000000002</v>
      </c>
      <c r="G87" s="37">
        <v>44.319000000000003</v>
      </c>
      <c r="H87" s="37">
        <v>34.78</v>
      </c>
      <c r="I87" s="3"/>
      <c r="J87" s="3"/>
      <c r="K87" s="3"/>
    </row>
    <row r="88" spans="1:11" ht="15.75" thickBot="1">
      <c r="A88" s="3"/>
      <c r="B88" s="40" t="s">
        <v>16</v>
      </c>
      <c r="C88" s="37" t="s">
        <v>83</v>
      </c>
      <c r="D88" s="37"/>
      <c r="E88" s="37"/>
      <c r="F88" s="37">
        <v>10.272</v>
      </c>
      <c r="G88" s="37">
        <v>25.393000000000001</v>
      </c>
      <c r="H88" s="37">
        <v>34.555</v>
      </c>
      <c r="I88" s="3"/>
      <c r="J88" s="3"/>
      <c r="K88" s="3"/>
    </row>
    <row r="89" spans="1:11" ht="15.75" thickBot="1">
      <c r="A89" s="3"/>
      <c r="B89" s="40" t="s">
        <v>18</v>
      </c>
      <c r="C89" s="37" t="s">
        <v>9</v>
      </c>
      <c r="D89" s="37"/>
      <c r="E89" s="37"/>
      <c r="F89" s="37">
        <v>10.272</v>
      </c>
      <c r="G89" s="37">
        <v>23.556999999999999</v>
      </c>
      <c r="H89" s="37"/>
      <c r="I89" s="3"/>
      <c r="J89" s="3"/>
      <c r="K89" s="3"/>
    </row>
    <row r="90" spans="1:11" ht="15.75" thickBot="1">
      <c r="A90" s="3"/>
      <c r="B90" s="40" t="s">
        <v>19</v>
      </c>
      <c r="C90" s="37" t="s">
        <v>10</v>
      </c>
      <c r="D90" s="37"/>
      <c r="E90" s="37"/>
      <c r="F90" s="37"/>
      <c r="G90" s="37">
        <v>1.8360000000000001</v>
      </c>
      <c r="H90" s="37"/>
      <c r="I90" s="3"/>
      <c r="J90" s="3"/>
      <c r="K90" s="3"/>
    </row>
    <row r="91" spans="1:11" ht="15.75" thickBot="1">
      <c r="A91" s="3"/>
      <c r="B91" s="40" t="s">
        <v>20</v>
      </c>
      <c r="C91" s="37" t="s">
        <v>11</v>
      </c>
      <c r="D91" s="37"/>
      <c r="E91" s="37"/>
      <c r="F91" s="37"/>
      <c r="G91" s="37"/>
      <c r="H91" s="37">
        <v>34.555</v>
      </c>
      <c r="I91" s="3"/>
      <c r="J91" s="3"/>
      <c r="K91" s="3"/>
    </row>
    <row r="92" spans="1:11" ht="15.75" thickBot="1">
      <c r="A92" s="3"/>
      <c r="B92" s="40" t="s">
        <v>21</v>
      </c>
      <c r="C92" s="37" t="s">
        <v>22</v>
      </c>
      <c r="D92" s="37"/>
      <c r="E92" s="37"/>
      <c r="F92" s="37"/>
      <c r="G92" s="37"/>
      <c r="H92" s="37"/>
      <c r="I92" s="3"/>
      <c r="J92" s="3"/>
      <c r="K92" s="3"/>
    </row>
    <row r="93" spans="1:11" ht="11.25" customHeight="1">
      <c r="A93" s="3"/>
      <c r="B93" s="63" t="s">
        <v>23</v>
      </c>
      <c r="C93" s="67" t="s">
        <v>94</v>
      </c>
      <c r="D93" s="67">
        <v>127.185</v>
      </c>
      <c r="E93" s="67">
        <v>80.307000000000002</v>
      </c>
      <c r="F93" s="67">
        <v>27.727</v>
      </c>
      <c r="G93" s="67">
        <v>18.925999999999998</v>
      </c>
      <c r="H93" s="67">
        <v>0.22500000000000001</v>
      </c>
      <c r="I93" s="3"/>
      <c r="J93" s="3"/>
      <c r="K93" s="3"/>
    </row>
    <row r="94" spans="1:11" ht="15.75" thickBot="1">
      <c r="A94" s="3"/>
      <c r="B94" s="64"/>
      <c r="C94" s="68"/>
      <c r="D94" s="68"/>
      <c r="E94" s="68"/>
      <c r="F94" s="68"/>
      <c r="G94" s="68"/>
      <c r="H94" s="68"/>
      <c r="I94" s="3"/>
      <c r="J94" s="3"/>
      <c r="K94" s="3"/>
    </row>
    <row r="95" spans="1:11" ht="15.75" thickBot="1">
      <c r="A95" s="3"/>
      <c r="B95" s="40" t="s">
        <v>24</v>
      </c>
      <c r="C95" s="37" t="s">
        <v>25</v>
      </c>
      <c r="D95" s="37">
        <v>13.103999999999999</v>
      </c>
      <c r="E95" s="37">
        <v>6.2850000000000001</v>
      </c>
      <c r="F95" s="37">
        <v>1.1890000000000001</v>
      </c>
      <c r="G95" s="37">
        <v>1.296</v>
      </c>
      <c r="H95" s="37">
        <v>4.3339999999999996</v>
      </c>
      <c r="I95" s="38"/>
      <c r="J95" s="3"/>
      <c r="K95" s="3"/>
    </row>
    <row r="96" spans="1:11" ht="15.75" thickBot="1">
      <c r="A96" s="3"/>
      <c r="B96" s="40"/>
      <c r="C96" s="37" t="s">
        <v>26</v>
      </c>
      <c r="D96" s="37">
        <v>10.303000000000001</v>
      </c>
      <c r="E96" s="37">
        <v>7.8259999999999996</v>
      </c>
      <c r="F96" s="37">
        <v>3.1280000000000001</v>
      </c>
      <c r="G96" s="37">
        <v>2.9249999999999998</v>
      </c>
      <c r="H96" s="37">
        <v>12.461</v>
      </c>
      <c r="I96" s="3"/>
      <c r="J96" s="3"/>
      <c r="K96" s="3"/>
    </row>
    <row r="97" spans="1:13" ht="27" thickBot="1">
      <c r="A97" s="3"/>
      <c r="B97" s="40" t="s">
        <v>27</v>
      </c>
      <c r="C97" s="37" t="s">
        <v>87</v>
      </c>
      <c r="D97" s="37">
        <v>114.081</v>
      </c>
      <c r="E97" s="37">
        <v>40.192</v>
      </c>
      <c r="F97" s="37">
        <v>34.975000000000001</v>
      </c>
      <c r="G97" s="37">
        <v>8.468</v>
      </c>
      <c r="H97" s="37">
        <v>30.446000000000002</v>
      </c>
      <c r="I97" s="3"/>
      <c r="J97" s="3"/>
      <c r="K97" s="3"/>
    </row>
    <row r="98" spans="1:13">
      <c r="A98" s="3"/>
      <c r="B98" s="63" t="s">
        <v>29</v>
      </c>
      <c r="C98" s="42" t="s">
        <v>30</v>
      </c>
      <c r="D98" s="67">
        <v>97.221000000000004</v>
      </c>
      <c r="E98" s="67">
        <v>32.122</v>
      </c>
      <c r="F98" s="67">
        <v>27.123000000000001</v>
      </c>
      <c r="G98" s="67">
        <v>7.5289999999999999</v>
      </c>
      <c r="H98" s="67">
        <v>30.446000000000002</v>
      </c>
      <c r="I98" s="3"/>
      <c r="J98" s="3"/>
      <c r="K98" s="3"/>
    </row>
    <row r="99" spans="1:13" ht="15.75" thickBot="1">
      <c r="A99" s="3"/>
      <c r="B99" s="64"/>
      <c r="C99" s="37" t="s">
        <v>31</v>
      </c>
      <c r="D99" s="68"/>
      <c r="E99" s="68"/>
      <c r="F99" s="68"/>
      <c r="G99" s="68"/>
      <c r="H99" s="68"/>
      <c r="I99" s="3"/>
      <c r="J99" s="3"/>
      <c r="K99" s="3"/>
    </row>
    <row r="100" spans="1:13" ht="27" thickBot="1">
      <c r="A100" s="3"/>
      <c r="B100" s="40" t="s">
        <v>32</v>
      </c>
      <c r="C100" s="37" t="s">
        <v>33</v>
      </c>
      <c r="D100" s="37"/>
      <c r="E100" s="37"/>
      <c r="F100" s="37"/>
      <c r="G100" s="37"/>
      <c r="H100" s="37"/>
      <c r="I100" s="3"/>
      <c r="J100" s="3"/>
      <c r="K100" s="3"/>
    </row>
    <row r="101" spans="1:13" ht="27" thickBot="1">
      <c r="A101" s="3"/>
      <c r="B101" s="40" t="s">
        <v>34</v>
      </c>
      <c r="C101" s="37" t="s">
        <v>71</v>
      </c>
      <c r="D101" s="37">
        <v>16.859000000000002</v>
      </c>
      <c r="E101" s="37">
        <v>8.07</v>
      </c>
      <c r="F101" s="37">
        <v>7.851</v>
      </c>
      <c r="G101" s="37">
        <v>0.93799999999999994</v>
      </c>
      <c r="H101" s="37"/>
      <c r="I101" s="3"/>
      <c r="J101" s="3"/>
      <c r="K101" s="3"/>
    </row>
    <row r="102" spans="1:13" ht="15.75" thickBot="1">
      <c r="A102" s="3"/>
      <c r="B102" s="40" t="s">
        <v>36</v>
      </c>
      <c r="C102" s="37" t="s">
        <v>75</v>
      </c>
      <c r="D102" s="37">
        <v>5.9950000000000001</v>
      </c>
      <c r="E102" s="37">
        <v>2.8119999999999998</v>
      </c>
      <c r="F102" s="37">
        <v>3.1829999999999998</v>
      </c>
      <c r="G102" s="37"/>
      <c r="H102" s="37"/>
      <c r="I102" s="3"/>
      <c r="J102" s="3"/>
      <c r="K102" s="3"/>
    </row>
    <row r="103" spans="1:13" ht="15.75" thickBot="1">
      <c r="A103" s="3"/>
      <c r="B103" s="40" t="s">
        <v>37</v>
      </c>
      <c r="C103" s="37" t="s">
        <v>109</v>
      </c>
      <c r="D103" s="37">
        <v>10.864000000000001</v>
      </c>
      <c r="E103" s="37">
        <v>5.258</v>
      </c>
      <c r="F103" s="37">
        <v>4.6680000000000001</v>
      </c>
      <c r="G103" s="37">
        <v>0.93799999999999994</v>
      </c>
      <c r="H103" s="37"/>
      <c r="I103" s="3"/>
      <c r="J103" s="3"/>
      <c r="K103" s="3"/>
    </row>
    <row r="104" spans="1:13" ht="15.75" customHeight="1" thickBot="1">
      <c r="A104" s="3"/>
      <c r="B104" s="69" t="s">
        <v>113</v>
      </c>
      <c r="C104" s="70"/>
      <c r="D104" s="70"/>
      <c r="E104" s="70"/>
      <c r="F104" s="70"/>
      <c r="G104" s="70"/>
      <c r="H104" s="71"/>
      <c r="I104" s="3"/>
      <c r="J104" s="3"/>
      <c r="K104" s="3"/>
    </row>
    <row r="105" spans="1:13" ht="15.75" thickBot="1">
      <c r="A105" s="3"/>
      <c r="B105" s="40">
        <v>1</v>
      </c>
      <c r="C105" s="41">
        <v>2</v>
      </c>
      <c r="D105" s="41">
        <v>3</v>
      </c>
      <c r="E105" s="41">
        <v>4</v>
      </c>
      <c r="F105" s="41">
        <v>5</v>
      </c>
      <c r="G105" s="41">
        <v>6</v>
      </c>
      <c r="H105" s="41">
        <v>7</v>
      </c>
      <c r="I105" s="3"/>
      <c r="J105" s="3"/>
      <c r="K105" s="3"/>
    </row>
    <row r="106" spans="1:13" ht="27" thickBot="1">
      <c r="A106" s="3"/>
      <c r="B106" s="40" t="s">
        <v>14</v>
      </c>
      <c r="C106" s="37" t="s">
        <v>15</v>
      </c>
      <c r="D106" s="37"/>
      <c r="E106" s="37">
        <v>82.14</v>
      </c>
      <c r="F106" s="37">
        <v>38.866999999999997</v>
      </c>
      <c r="G106" s="37">
        <v>45.331000000000003</v>
      </c>
      <c r="H106" s="37">
        <v>35.573999999999998</v>
      </c>
      <c r="I106" s="3"/>
      <c r="J106" s="3"/>
      <c r="K106" s="3"/>
    </row>
    <row r="107" spans="1:13" ht="15.75" thickBot="1">
      <c r="A107" s="3"/>
      <c r="B107" s="40" t="s">
        <v>16</v>
      </c>
      <c r="C107" s="37" t="s">
        <v>17</v>
      </c>
      <c r="D107" s="37"/>
      <c r="E107" s="37"/>
      <c r="F107" s="37">
        <v>10.506</v>
      </c>
      <c r="G107" s="37">
        <v>25.972999999999999</v>
      </c>
      <c r="H107" s="37">
        <v>35.344000000000001</v>
      </c>
      <c r="I107" s="3"/>
      <c r="J107" s="3"/>
      <c r="K107" s="3"/>
    </row>
    <row r="108" spans="1:13" ht="15.75" thickBot="1">
      <c r="A108" s="3"/>
      <c r="B108" s="40" t="s">
        <v>18</v>
      </c>
      <c r="C108" s="37" t="s">
        <v>9</v>
      </c>
      <c r="D108" s="37"/>
      <c r="E108" s="37"/>
      <c r="F108" s="37">
        <v>10.506</v>
      </c>
      <c r="G108" s="37">
        <v>24.094999999999999</v>
      </c>
      <c r="H108" s="37"/>
      <c r="I108" s="3"/>
      <c r="J108" s="3"/>
      <c r="K108" s="3"/>
      <c r="M108" s="39"/>
    </row>
    <row r="109" spans="1:13" ht="15.75" thickBot="1">
      <c r="A109" s="3"/>
      <c r="B109" s="40" t="s">
        <v>19</v>
      </c>
      <c r="C109" s="37" t="s">
        <v>10</v>
      </c>
      <c r="D109" s="37"/>
      <c r="E109" s="37"/>
      <c r="F109" s="37"/>
      <c r="G109" s="37">
        <v>1.8779999999999999</v>
      </c>
      <c r="H109" s="37"/>
      <c r="I109" s="3"/>
      <c r="J109" s="3"/>
      <c r="K109" s="3"/>
    </row>
    <row r="110" spans="1:13" ht="15.75" thickBot="1">
      <c r="A110" s="3"/>
      <c r="B110" s="40" t="s">
        <v>20</v>
      </c>
      <c r="C110" s="37" t="s">
        <v>11</v>
      </c>
      <c r="D110" s="37"/>
      <c r="E110" s="37"/>
      <c r="F110" s="37"/>
      <c r="G110" s="37"/>
      <c r="H110" s="37">
        <v>35.344000000000001</v>
      </c>
      <c r="I110" s="3"/>
      <c r="J110" s="3"/>
      <c r="K110" s="3"/>
    </row>
    <row r="111" spans="1:13" ht="15.75" thickBot="1">
      <c r="A111" s="3"/>
      <c r="B111" s="43" t="s">
        <v>21</v>
      </c>
      <c r="C111" s="42" t="s">
        <v>22</v>
      </c>
      <c r="D111" s="42"/>
      <c r="E111" s="42"/>
      <c r="F111" s="42"/>
      <c r="G111" s="42"/>
      <c r="H111" s="42"/>
      <c r="I111" s="3"/>
      <c r="J111" s="3"/>
      <c r="K111" s="3"/>
    </row>
    <row r="112" spans="1:13" ht="24" customHeight="1">
      <c r="A112" s="3"/>
      <c r="B112" s="72" t="s">
        <v>23</v>
      </c>
      <c r="C112" s="67" t="s">
        <v>94</v>
      </c>
      <c r="D112" s="67">
        <v>130.08799999999999</v>
      </c>
      <c r="E112" s="67">
        <v>82.14</v>
      </c>
      <c r="F112" s="67">
        <v>28.36</v>
      </c>
      <c r="G112" s="67">
        <v>19.358000000000001</v>
      </c>
      <c r="H112" s="67">
        <v>0.23</v>
      </c>
      <c r="I112" s="3"/>
      <c r="J112" s="3"/>
      <c r="K112" s="3"/>
    </row>
    <row r="113" spans="1:11" ht="5.25" customHeight="1" thickBot="1">
      <c r="A113" s="3"/>
      <c r="B113" s="73"/>
      <c r="C113" s="68"/>
      <c r="D113" s="68"/>
      <c r="E113" s="68"/>
      <c r="F113" s="68"/>
      <c r="G113" s="68"/>
      <c r="H113" s="68"/>
      <c r="I113" s="3"/>
      <c r="J113" s="3"/>
      <c r="K113" s="3"/>
    </row>
    <row r="114" spans="1:11" ht="17.25" customHeight="1" thickBot="1">
      <c r="A114" s="3"/>
      <c r="B114" s="44" t="s">
        <v>24</v>
      </c>
      <c r="C114" s="45" t="s">
        <v>25</v>
      </c>
      <c r="D114" s="45">
        <v>13.403</v>
      </c>
      <c r="E114" s="45">
        <v>6.4290000000000003</v>
      </c>
      <c r="F114" s="45">
        <v>1.216</v>
      </c>
      <c r="G114" s="45">
        <v>1.3260000000000001</v>
      </c>
      <c r="H114" s="45">
        <v>4.4329999999999998</v>
      </c>
      <c r="I114" s="3"/>
      <c r="J114" s="3"/>
      <c r="K114" s="3"/>
    </row>
    <row r="115" spans="1:11" ht="15.75" thickBot="1">
      <c r="A115" s="3"/>
      <c r="B115" s="40"/>
      <c r="C115" s="37" t="s">
        <v>26</v>
      </c>
      <c r="D115" s="37">
        <v>10.303000000000001</v>
      </c>
      <c r="E115" s="37">
        <v>7.8259999999999996</v>
      </c>
      <c r="F115" s="37">
        <v>3.1280000000000001</v>
      </c>
      <c r="G115" s="37">
        <v>2.9249999999999998</v>
      </c>
      <c r="H115" s="37">
        <v>12.461</v>
      </c>
      <c r="I115" s="3"/>
      <c r="J115" s="3"/>
      <c r="K115" s="3"/>
    </row>
    <row r="116" spans="1:11" ht="27" thickBot="1">
      <c r="A116" s="3"/>
      <c r="B116" s="40" t="s">
        <v>27</v>
      </c>
      <c r="C116" s="37" t="s">
        <v>28</v>
      </c>
      <c r="D116" s="37">
        <v>116.685</v>
      </c>
      <c r="E116" s="37">
        <v>41.11</v>
      </c>
      <c r="F116" s="37">
        <v>35.773000000000003</v>
      </c>
      <c r="G116" s="37">
        <v>8.6609999999999996</v>
      </c>
      <c r="H116" s="37">
        <v>31.140999999999998</v>
      </c>
      <c r="I116" s="3"/>
      <c r="J116" s="3"/>
      <c r="K116" s="3"/>
    </row>
    <row r="117" spans="1:11">
      <c r="A117" s="3"/>
      <c r="B117" s="63" t="s">
        <v>29</v>
      </c>
      <c r="C117" s="42" t="s">
        <v>30</v>
      </c>
      <c r="D117" s="67">
        <v>99.441000000000003</v>
      </c>
      <c r="E117" s="67">
        <v>32.854999999999997</v>
      </c>
      <c r="F117" s="67">
        <v>27.742000000000001</v>
      </c>
      <c r="G117" s="67">
        <v>7.7009999999999996</v>
      </c>
      <c r="H117" s="67">
        <v>31.140999999999998</v>
      </c>
      <c r="I117" s="3"/>
      <c r="J117" s="3"/>
      <c r="K117" s="3"/>
    </row>
    <row r="118" spans="1:11" ht="15.75" thickBot="1">
      <c r="A118" s="3"/>
      <c r="B118" s="64"/>
      <c r="C118" s="37" t="s">
        <v>31</v>
      </c>
      <c r="D118" s="68"/>
      <c r="E118" s="68"/>
      <c r="F118" s="68"/>
      <c r="G118" s="68"/>
      <c r="H118" s="68"/>
      <c r="I118" s="3"/>
      <c r="J118" s="3"/>
      <c r="K118" s="3"/>
    </row>
    <row r="119" spans="1:11" ht="27" thickBot="1">
      <c r="A119" s="3"/>
      <c r="B119" s="40" t="s">
        <v>32</v>
      </c>
      <c r="C119" s="37" t="s">
        <v>33</v>
      </c>
      <c r="D119" s="37"/>
      <c r="E119" s="37"/>
      <c r="F119" s="37"/>
      <c r="G119" s="37"/>
      <c r="H119" s="37"/>
      <c r="I119" s="3"/>
      <c r="J119" s="3"/>
      <c r="K119" s="3"/>
    </row>
    <row r="120" spans="1:11" ht="27" thickBot="1">
      <c r="A120" s="3"/>
      <c r="B120" s="40" t="s">
        <v>34</v>
      </c>
      <c r="C120" s="37" t="s">
        <v>71</v>
      </c>
      <c r="D120" s="37">
        <v>17.244</v>
      </c>
      <c r="E120" s="37">
        <v>8.2539999999999996</v>
      </c>
      <c r="F120" s="37">
        <v>8.0299999999999994</v>
      </c>
      <c r="G120" s="37">
        <v>0.95899999999999996</v>
      </c>
      <c r="H120" s="37"/>
      <c r="I120" s="3"/>
      <c r="J120" s="3"/>
      <c r="K120" s="3"/>
    </row>
    <row r="121" spans="1:11" ht="15.75" thickBot="1">
      <c r="A121" s="3"/>
      <c r="B121" s="40" t="s">
        <v>36</v>
      </c>
      <c r="C121" s="37" t="s">
        <v>75</v>
      </c>
      <c r="D121" s="37">
        <v>6.1319999999999997</v>
      </c>
      <c r="E121" s="37">
        <v>2.8759999999999999</v>
      </c>
      <c r="F121" s="37">
        <v>3.2559999999999998</v>
      </c>
      <c r="G121" s="37"/>
      <c r="H121" s="37"/>
      <c r="I121" s="3"/>
      <c r="J121" s="3"/>
      <c r="K121" s="3"/>
    </row>
    <row r="122" spans="1:11" ht="15.75" thickBot="1">
      <c r="A122" s="3"/>
      <c r="B122" s="40" t="s">
        <v>37</v>
      </c>
      <c r="C122" s="37" t="s">
        <v>109</v>
      </c>
      <c r="D122" s="37">
        <v>11.112</v>
      </c>
      <c r="E122" s="37">
        <v>5.3780000000000001</v>
      </c>
      <c r="F122" s="37">
        <v>4.7750000000000004</v>
      </c>
      <c r="G122" s="37">
        <v>0.95899999999999996</v>
      </c>
      <c r="H122" s="37"/>
      <c r="I122" s="3"/>
      <c r="J122" s="3"/>
      <c r="K122" s="3"/>
    </row>
    <row r="123" spans="1:11" ht="15.75" thickBot="1">
      <c r="A123" s="3"/>
      <c r="B123" s="69" t="s">
        <v>88</v>
      </c>
      <c r="C123" s="70"/>
      <c r="D123" s="70"/>
      <c r="E123" s="70"/>
      <c r="F123" s="70"/>
      <c r="G123" s="70"/>
      <c r="H123" s="71"/>
      <c r="I123" s="3"/>
      <c r="J123" s="3"/>
      <c r="K123" s="3"/>
    </row>
    <row r="124" spans="1:11" ht="15.75" thickBot="1">
      <c r="A124" s="3"/>
      <c r="B124" s="40">
        <v>1</v>
      </c>
      <c r="C124" s="41">
        <v>2</v>
      </c>
      <c r="D124" s="41">
        <v>3</v>
      </c>
      <c r="E124" s="41">
        <v>4</v>
      </c>
      <c r="F124" s="41">
        <v>5</v>
      </c>
      <c r="G124" s="41">
        <v>6</v>
      </c>
      <c r="H124" s="41">
        <v>7</v>
      </c>
      <c r="I124" s="3"/>
      <c r="J124" s="3"/>
      <c r="K124" s="3"/>
    </row>
    <row r="125" spans="1:11" ht="27" thickBot="1">
      <c r="A125" s="3"/>
      <c r="B125" s="40" t="s">
        <v>14</v>
      </c>
      <c r="C125" s="37" t="s">
        <v>15</v>
      </c>
      <c r="D125" s="37"/>
      <c r="E125" s="37">
        <v>82.14</v>
      </c>
      <c r="F125" s="37">
        <v>38.866999999999997</v>
      </c>
      <c r="G125" s="37">
        <v>45.331000000000003</v>
      </c>
      <c r="H125" s="37">
        <v>35.573999999999998</v>
      </c>
      <c r="I125" s="3"/>
      <c r="J125" s="3"/>
      <c r="K125" s="3"/>
    </row>
    <row r="126" spans="1:11" ht="15.75" thickBot="1">
      <c r="A126" s="3"/>
      <c r="B126" s="40" t="s">
        <v>16</v>
      </c>
      <c r="C126" s="37" t="s">
        <v>17</v>
      </c>
      <c r="D126" s="37"/>
      <c r="E126" s="37"/>
      <c r="F126" s="37">
        <v>10.506</v>
      </c>
      <c r="G126" s="37">
        <v>25.972999999999999</v>
      </c>
      <c r="H126" s="37">
        <v>35.344000000000001</v>
      </c>
      <c r="I126" s="3"/>
      <c r="J126" s="3"/>
      <c r="K126" s="3"/>
    </row>
    <row r="127" spans="1:11" ht="15.75" thickBot="1">
      <c r="A127" s="3"/>
      <c r="B127" s="40" t="s">
        <v>18</v>
      </c>
      <c r="C127" s="37" t="s">
        <v>9</v>
      </c>
      <c r="D127" s="37"/>
      <c r="E127" s="37"/>
      <c r="F127" s="37">
        <v>10.506</v>
      </c>
      <c r="G127" s="37">
        <v>24.094999999999999</v>
      </c>
      <c r="H127" s="37"/>
      <c r="I127" s="3"/>
      <c r="J127" s="3"/>
      <c r="K127" s="3"/>
    </row>
    <row r="128" spans="1:11" ht="15.75" thickBot="1">
      <c r="A128" s="3"/>
      <c r="B128" s="40" t="s">
        <v>19</v>
      </c>
      <c r="C128" s="37" t="s">
        <v>10</v>
      </c>
      <c r="D128" s="37"/>
      <c r="E128" s="37"/>
      <c r="F128" s="37"/>
      <c r="G128" s="37">
        <v>1.8779999999999999</v>
      </c>
      <c r="H128" s="37"/>
      <c r="I128" s="3"/>
      <c r="J128" s="3"/>
      <c r="K128" s="3"/>
    </row>
    <row r="129" spans="1:11" ht="15.75" thickBot="1">
      <c r="A129" s="3"/>
      <c r="B129" s="40" t="s">
        <v>20</v>
      </c>
      <c r="C129" s="37" t="s">
        <v>11</v>
      </c>
      <c r="D129" s="37"/>
      <c r="E129" s="37"/>
      <c r="F129" s="37"/>
      <c r="G129" s="37"/>
      <c r="H129" s="37">
        <v>35.344000000000001</v>
      </c>
      <c r="I129" s="3"/>
      <c r="J129" s="3"/>
      <c r="K129" s="3"/>
    </row>
    <row r="130" spans="1:11" ht="15.75" thickBot="1">
      <c r="A130" s="3"/>
      <c r="B130" s="43" t="s">
        <v>21</v>
      </c>
      <c r="C130" s="42" t="s">
        <v>22</v>
      </c>
      <c r="D130" s="42"/>
      <c r="E130" s="42"/>
      <c r="F130" s="42"/>
      <c r="G130" s="42"/>
      <c r="H130" s="42"/>
      <c r="I130" s="3"/>
      <c r="J130" s="3"/>
      <c r="K130" s="3"/>
    </row>
    <row r="131" spans="1:11" ht="6.75" customHeight="1">
      <c r="A131" s="3"/>
      <c r="B131" s="72" t="s">
        <v>23</v>
      </c>
      <c r="C131" s="67" t="s">
        <v>94</v>
      </c>
      <c r="D131" s="67">
        <v>130.08799999999999</v>
      </c>
      <c r="E131" s="67">
        <v>82.14</v>
      </c>
      <c r="F131" s="67">
        <v>28.36</v>
      </c>
      <c r="G131" s="67">
        <v>19.358000000000001</v>
      </c>
      <c r="H131" s="67">
        <v>0.23</v>
      </c>
      <c r="I131" s="3"/>
      <c r="J131" s="3"/>
      <c r="K131" s="3"/>
    </row>
    <row r="132" spans="1:11" ht="15.75" thickBot="1">
      <c r="A132" s="3"/>
      <c r="B132" s="73"/>
      <c r="C132" s="68"/>
      <c r="D132" s="68"/>
      <c r="E132" s="68"/>
      <c r="F132" s="68"/>
      <c r="G132" s="68"/>
      <c r="H132" s="68"/>
      <c r="I132" s="3"/>
      <c r="J132" s="3"/>
      <c r="K132" s="3"/>
    </row>
    <row r="133" spans="1:11" ht="15.75" thickBot="1">
      <c r="A133" s="3"/>
      <c r="B133" s="44" t="s">
        <v>24</v>
      </c>
      <c r="C133" s="45" t="s">
        <v>25</v>
      </c>
      <c r="D133" s="45">
        <v>13.403</v>
      </c>
      <c r="E133" s="45">
        <v>6.4290000000000003</v>
      </c>
      <c r="F133" s="45">
        <v>1.216</v>
      </c>
      <c r="G133" s="45">
        <v>1.3260000000000001</v>
      </c>
      <c r="H133" s="45">
        <v>4.4329999999999998</v>
      </c>
      <c r="I133" s="3"/>
      <c r="J133" s="3"/>
      <c r="K133" s="3"/>
    </row>
    <row r="134" spans="1:11" ht="15.75" thickBot="1">
      <c r="A134" s="3"/>
      <c r="B134" s="40"/>
      <c r="C134" s="37" t="s">
        <v>26</v>
      </c>
      <c r="D134" s="37">
        <v>10.303000000000001</v>
      </c>
      <c r="E134" s="37">
        <v>7.8259999999999996</v>
      </c>
      <c r="F134" s="37">
        <v>3.1280000000000001</v>
      </c>
      <c r="G134" s="37">
        <v>2.9249999999999998</v>
      </c>
      <c r="H134" s="37">
        <v>12.461</v>
      </c>
      <c r="I134" s="3"/>
      <c r="J134" s="3"/>
      <c r="K134" s="3"/>
    </row>
    <row r="135" spans="1:11" ht="27" thickBot="1">
      <c r="A135" s="3"/>
      <c r="B135" s="40" t="s">
        <v>27</v>
      </c>
      <c r="C135" s="37" t="s">
        <v>28</v>
      </c>
      <c r="D135" s="37">
        <v>116.685</v>
      </c>
      <c r="E135" s="37">
        <v>41.11</v>
      </c>
      <c r="F135" s="37">
        <v>35.773000000000003</v>
      </c>
      <c r="G135" s="37">
        <v>8.6609999999999996</v>
      </c>
      <c r="H135" s="37">
        <v>31.140999999999998</v>
      </c>
      <c r="I135" s="3"/>
      <c r="J135" s="3"/>
      <c r="K135" s="3"/>
    </row>
    <row r="136" spans="1:11">
      <c r="A136" s="3"/>
      <c r="B136" s="63" t="s">
        <v>29</v>
      </c>
      <c r="C136" s="42" t="s">
        <v>30</v>
      </c>
      <c r="D136" s="67">
        <v>99.441000000000003</v>
      </c>
      <c r="E136" s="67">
        <v>32.854999999999997</v>
      </c>
      <c r="F136" s="67">
        <v>27.742000000000001</v>
      </c>
      <c r="G136" s="67">
        <v>7.7009999999999996</v>
      </c>
      <c r="H136" s="67">
        <v>31.140999999999998</v>
      </c>
      <c r="I136" s="3"/>
      <c r="J136" s="3"/>
      <c r="K136" s="3"/>
    </row>
    <row r="137" spans="1:11" ht="15.75" thickBot="1">
      <c r="A137" s="3"/>
      <c r="B137" s="64"/>
      <c r="C137" s="37" t="s">
        <v>31</v>
      </c>
      <c r="D137" s="68"/>
      <c r="E137" s="68"/>
      <c r="F137" s="68"/>
      <c r="G137" s="68"/>
      <c r="H137" s="68"/>
      <c r="I137" s="3"/>
      <c r="J137" s="3"/>
      <c r="K137" s="3"/>
    </row>
    <row r="138" spans="1:11" ht="27" thickBot="1">
      <c r="A138" s="3"/>
      <c r="B138" s="40" t="s">
        <v>32</v>
      </c>
      <c r="C138" s="37" t="s">
        <v>33</v>
      </c>
      <c r="D138" s="37"/>
      <c r="E138" s="37"/>
      <c r="F138" s="37"/>
      <c r="G138" s="37"/>
      <c r="H138" s="37"/>
      <c r="I138" s="3"/>
      <c r="J138" s="3"/>
      <c r="K138" s="3"/>
    </row>
    <row r="139" spans="1:11" ht="27" thickBot="1">
      <c r="A139" s="3"/>
      <c r="B139" s="40" t="s">
        <v>34</v>
      </c>
      <c r="C139" s="37" t="s">
        <v>71</v>
      </c>
      <c r="D139" s="37">
        <v>17.244</v>
      </c>
      <c r="E139" s="37">
        <v>8.2539999999999996</v>
      </c>
      <c r="F139" s="37">
        <v>8.0299999999999994</v>
      </c>
      <c r="G139" s="37">
        <v>0.95899999999999996</v>
      </c>
      <c r="H139" s="37"/>
      <c r="I139" s="3"/>
      <c r="J139" s="3"/>
      <c r="K139" s="3"/>
    </row>
    <row r="140" spans="1:11" ht="15.75" thickBot="1">
      <c r="A140" s="3"/>
      <c r="B140" s="40" t="s">
        <v>36</v>
      </c>
      <c r="C140" s="37" t="s">
        <v>75</v>
      </c>
      <c r="D140" s="37">
        <v>6.1319999999999997</v>
      </c>
      <c r="E140" s="37">
        <v>2.8759999999999999</v>
      </c>
      <c r="F140" s="37">
        <v>3.2559999999999998</v>
      </c>
      <c r="G140" s="37"/>
      <c r="H140" s="37"/>
      <c r="I140" s="3"/>
      <c r="J140" s="3"/>
      <c r="K140" s="3"/>
    </row>
    <row r="141" spans="1:11" ht="15.75" thickBot="1">
      <c r="A141" s="3"/>
      <c r="B141" s="40" t="s">
        <v>37</v>
      </c>
      <c r="C141" s="37" t="s">
        <v>109</v>
      </c>
      <c r="D141" s="37">
        <v>11.112</v>
      </c>
      <c r="E141" s="37">
        <v>5.3780000000000001</v>
      </c>
      <c r="F141" s="37">
        <v>4.7750000000000004</v>
      </c>
      <c r="G141" s="37">
        <v>0.95899999999999996</v>
      </c>
      <c r="H141" s="37"/>
      <c r="I141" s="3"/>
      <c r="J141" s="3"/>
      <c r="K141" s="3"/>
    </row>
    <row r="142" spans="1:11" ht="15.75" thickBot="1">
      <c r="A142" s="3"/>
      <c r="B142" s="69" t="s">
        <v>89</v>
      </c>
      <c r="C142" s="70"/>
      <c r="D142" s="70"/>
      <c r="E142" s="70"/>
      <c r="F142" s="70"/>
      <c r="G142" s="70"/>
      <c r="H142" s="71"/>
      <c r="I142" s="3"/>
      <c r="J142" s="3"/>
      <c r="K142" s="3"/>
    </row>
    <row r="143" spans="1:11" ht="15.75" thickBot="1">
      <c r="A143" s="3"/>
      <c r="B143" s="40">
        <v>1</v>
      </c>
      <c r="C143" s="41">
        <v>2</v>
      </c>
      <c r="D143" s="41">
        <v>3</v>
      </c>
      <c r="E143" s="41">
        <v>4</v>
      </c>
      <c r="F143" s="41">
        <v>5</v>
      </c>
      <c r="G143" s="41">
        <v>6</v>
      </c>
      <c r="H143" s="41">
        <v>7</v>
      </c>
      <c r="I143" s="3"/>
      <c r="J143" s="3"/>
      <c r="K143" s="3"/>
    </row>
    <row r="144" spans="1:11" ht="27" thickBot="1">
      <c r="A144" s="3"/>
      <c r="B144" s="40" t="s">
        <v>14</v>
      </c>
      <c r="C144" s="37" t="s">
        <v>15</v>
      </c>
      <c r="D144" s="37"/>
      <c r="E144" s="37">
        <v>82.14</v>
      </c>
      <c r="F144" s="37">
        <v>38.866999999999997</v>
      </c>
      <c r="G144" s="37">
        <v>45.331000000000003</v>
      </c>
      <c r="H144" s="37">
        <v>35.573999999999998</v>
      </c>
      <c r="I144" s="3"/>
      <c r="J144" s="3"/>
      <c r="K144" s="3"/>
    </row>
    <row r="145" spans="1:11" ht="15.75" thickBot="1">
      <c r="A145" s="3"/>
      <c r="B145" s="40" t="s">
        <v>16</v>
      </c>
      <c r="C145" s="37" t="s">
        <v>17</v>
      </c>
      <c r="D145" s="37"/>
      <c r="E145" s="37"/>
      <c r="F145" s="37">
        <v>10.506</v>
      </c>
      <c r="G145" s="37">
        <v>25.972999999999999</v>
      </c>
      <c r="H145" s="37">
        <v>35.344000000000001</v>
      </c>
      <c r="I145" s="3"/>
      <c r="J145" s="3"/>
      <c r="K145" s="3"/>
    </row>
    <row r="146" spans="1:11" ht="15.75" thickBot="1">
      <c r="A146" s="3"/>
      <c r="B146" s="40" t="s">
        <v>18</v>
      </c>
      <c r="C146" s="37" t="s">
        <v>9</v>
      </c>
      <c r="D146" s="37"/>
      <c r="E146" s="37"/>
      <c r="F146" s="37">
        <v>10.506</v>
      </c>
      <c r="G146" s="37">
        <v>24.094999999999999</v>
      </c>
      <c r="H146" s="37"/>
      <c r="I146" s="3"/>
      <c r="J146" s="3"/>
      <c r="K146" s="3"/>
    </row>
    <row r="147" spans="1:11" ht="15.75" thickBot="1">
      <c r="A147" s="3"/>
      <c r="B147" s="40" t="s">
        <v>19</v>
      </c>
      <c r="C147" s="37" t="s">
        <v>10</v>
      </c>
      <c r="D147" s="37"/>
      <c r="E147" s="37"/>
      <c r="F147" s="37"/>
      <c r="G147" s="37">
        <v>1.8779999999999999</v>
      </c>
      <c r="H147" s="37"/>
      <c r="I147" s="3"/>
      <c r="J147" s="3"/>
      <c r="K147" s="3"/>
    </row>
    <row r="148" spans="1:11" ht="15.75" thickBot="1">
      <c r="A148" s="3"/>
      <c r="B148" s="40" t="s">
        <v>20</v>
      </c>
      <c r="C148" s="37" t="s">
        <v>11</v>
      </c>
      <c r="D148" s="37"/>
      <c r="E148" s="37"/>
      <c r="F148" s="37"/>
      <c r="G148" s="37"/>
      <c r="H148" s="37">
        <v>35.344000000000001</v>
      </c>
      <c r="I148" s="3"/>
      <c r="J148" s="3"/>
      <c r="K148" s="3"/>
    </row>
    <row r="149" spans="1:11" ht="15.75" thickBot="1">
      <c r="A149" s="3"/>
      <c r="B149" s="43" t="s">
        <v>21</v>
      </c>
      <c r="C149" s="42" t="s">
        <v>22</v>
      </c>
      <c r="D149" s="42"/>
      <c r="E149" s="42"/>
      <c r="F149" s="42"/>
      <c r="G149" s="42"/>
      <c r="H149" s="42"/>
      <c r="I149" s="3"/>
      <c r="J149" s="3"/>
      <c r="K149" s="3"/>
    </row>
    <row r="150" spans="1:11" ht="10.5" customHeight="1">
      <c r="A150" s="3"/>
      <c r="B150" s="72" t="s">
        <v>23</v>
      </c>
      <c r="C150" s="67" t="s">
        <v>94</v>
      </c>
      <c r="D150" s="67">
        <v>130.08799999999999</v>
      </c>
      <c r="E150" s="67">
        <v>82.14</v>
      </c>
      <c r="F150" s="67">
        <v>28.36</v>
      </c>
      <c r="G150" s="67">
        <v>19.358000000000001</v>
      </c>
      <c r="H150" s="67">
        <v>0.23</v>
      </c>
      <c r="I150" s="3"/>
      <c r="J150" s="3"/>
      <c r="K150" s="3"/>
    </row>
    <row r="151" spans="1:11" ht="15.75" thickBot="1">
      <c r="A151" s="3"/>
      <c r="B151" s="73"/>
      <c r="C151" s="68"/>
      <c r="D151" s="68"/>
      <c r="E151" s="68"/>
      <c r="F151" s="68"/>
      <c r="G151" s="68"/>
      <c r="H151" s="68"/>
      <c r="I151" s="3"/>
      <c r="J151" s="3"/>
      <c r="K151" s="3"/>
    </row>
    <row r="152" spans="1:11" ht="15.75" thickBot="1">
      <c r="A152" s="3"/>
      <c r="B152" s="44" t="s">
        <v>24</v>
      </c>
      <c r="C152" s="45" t="s">
        <v>25</v>
      </c>
      <c r="D152" s="45">
        <v>13.403</v>
      </c>
      <c r="E152" s="45">
        <v>6.4290000000000003</v>
      </c>
      <c r="F152" s="45">
        <v>1.216</v>
      </c>
      <c r="G152" s="45">
        <v>1.3260000000000001</v>
      </c>
      <c r="H152" s="45">
        <v>4.4329999999999998</v>
      </c>
      <c r="I152" s="3"/>
      <c r="J152" s="3"/>
      <c r="K152" s="3"/>
    </row>
    <row r="153" spans="1:11" ht="15.75" thickBot="1">
      <c r="A153" s="3"/>
      <c r="B153" s="40"/>
      <c r="C153" s="37" t="s">
        <v>26</v>
      </c>
      <c r="D153" s="37">
        <v>10.303000000000001</v>
      </c>
      <c r="E153" s="37">
        <v>7.8259999999999996</v>
      </c>
      <c r="F153" s="37">
        <v>3.1280000000000001</v>
      </c>
      <c r="G153" s="37">
        <v>2.9249999999999998</v>
      </c>
      <c r="H153" s="37">
        <v>12.461</v>
      </c>
      <c r="I153" s="3"/>
      <c r="J153" s="3"/>
      <c r="K153" s="3"/>
    </row>
    <row r="154" spans="1:11" ht="27" thickBot="1">
      <c r="A154" s="3"/>
      <c r="B154" s="40" t="s">
        <v>27</v>
      </c>
      <c r="C154" s="37" t="s">
        <v>28</v>
      </c>
      <c r="D154" s="37">
        <v>116.685</v>
      </c>
      <c r="E154" s="37">
        <v>41.11</v>
      </c>
      <c r="F154" s="37">
        <v>35.773000000000003</v>
      </c>
      <c r="G154" s="37">
        <v>8.6609999999999996</v>
      </c>
      <c r="H154" s="37">
        <v>31.140999999999998</v>
      </c>
      <c r="I154" s="3"/>
      <c r="J154" s="3"/>
      <c r="K154" s="3"/>
    </row>
    <row r="155" spans="1:11">
      <c r="A155" s="3"/>
      <c r="B155" s="63" t="s">
        <v>29</v>
      </c>
      <c r="C155" s="42" t="s">
        <v>30</v>
      </c>
      <c r="D155" s="67">
        <v>99.441000000000003</v>
      </c>
      <c r="E155" s="67">
        <v>32.854999999999997</v>
      </c>
      <c r="F155" s="67">
        <v>27.742000000000001</v>
      </c>
      <c r="G155" s="67">
        <v>7.7009999999999996</v>
      </c>
      <c r="H155" s="67">
        <v>31.140999999999998</v>
      </c>
      <c r="I155" s="3"/>
      <c r="J155" s="3"/>
      <c r="K155" s="3"/>
    </row>
    <row r="156" spans="1:11" ht="15.75" thickBot="1">
      <c r="A156" s="3"/>
      <c r="B156" s="64"/>
      <c r="C156" s="37" t="s">
        <v>31</v>
      </c>
      <c r="D156" s="68"/>
      <c r="E156" s="68"/>
      <c r="F156" s="68"/>
      <c r="G156" s="68"/>
      <c r="H156" s="68"/>
      <c r="I156" s="3"/>
      <c r="J156" s="3"/>
      <c r="K156" s="3"/>
    </row>
    <row r="157" spans="1:11" ht="27" thickBot="1">
      <c r="A157" s="3"/>
      <c r="B157" s="40" t="s">
        <v>32</v>
      </c>
      <c r="C157" s="37" t="s">
        <v>33</v>
      </c>
      <c r="D157" s="37"/>
      <c r="E157" s="37"/>
      <c r="F157" s="37"/>
      <c r="G157" s="37"/>
      <c r="H157" s="37"/>
      <c r="I157" s="3"/>
      <c r="J157" s="3"/>
      <c r="K157" s="3"/>
    </row>
    <row r="158" spans="1:11" ht="27" thickBot="1">
      <c r="A158" s="3"/>
      <c r="B158" s="40" t="s">
        <v>34</v>
      </c>
      <c r="C158" s="37" t="s">
        <v>71</v>
      </c>
      <c r="D158" s="37">
        <v>17.244</v>
      </c>
      <c r="E158" s="37">
        <v>8.2539999999999996</v>
      </c>
      <c r="F158" s="37">
        <v>8.0299999999999994</v>
      </c>
      <c r="G158" s="37">
        <v>0.95899999999999996</v>
      </c>
      <c r="H158" s="37"/>
      <c r="I158" s="3"/>
      <c r="J158" s="3"/>
      <c r="K158" s="3"/>
    </row>
    <row r="159" spans="1:11" ht="15.75" thickBot="1">
      <c r="A159" s="3"/>
      <c r="B159" s="40" t="s">
        <v>36</v>
      </c>
      <c r="C159" s="37" t="s">
        <v>75</v>
      </c>
      <c r="D159" s="37">
        <v>6.1319999999999997</v>
      </c>
      <c r="E159" s="37">
        <v>2.8759999999999999</v>
      </c>
      <c r="F159" s="37">
        <v>3.2559999999999998</v>
      </c>
      <c r="G159" s="37"/>
      <c r="H159" s="37"/>
      <c r="I159" s="3"/>
      <c r="J159" s="3"/>
      <c r="K159" s="3"/>
    </row>
    <row r="160" spans="1:11" ht="15.75" thickBot="1">
      <c r="A160" s="3"/>
      <c r="B160" s="40" t="s">
        <v>37</v>
      </c>
      <c r="C160" s="37" t="s">
        <v>109</v>
      </c>
      <c r="D160" s="37">
        <v>11.112</v>
      </c>
      <c r="E160" s="37">
        <v>5.3780000000000001</v>
      </c>
      <c r="F160" s="37">
        <v>4.7750000000000004</v>
      </c>
      <c r="G160" s="37">
        <v>0.95899999999999996</v>
      </c>
      <c r="H160" s="37"/>
      <c r="I160" s="3"/>
      <c r="J160" s="3"/>
      <c r="K160" s="3"/>
    </row>
    <row r="161" spans="1:11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11"/>
      <c r="C163" s="12" t="s">
        <v>90</v>
      </c>
      <c r="D163" s="3"/>
      <c r="E163" s="3"/>
      <c r="F163" s="3"/>
      <c r="G163" s="3"/>
      <c r="H163" s="3"/>
      <c r="I163" s="3"/>
      <c r="J163" s="3"/>
      <c r="K163" s="3"/>
    </row>
    <row r="164" spans="1:11" ht="67.5" customHeight="1">
      <c r="A164" s="3"/>
      <c r="B164" s="12"/>
      <c r="C164" s="12" t="s">
        <v>91</v>
      </c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12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7.25" customHeight="1">
      <c r="A166" s="3"/>
      <c r="B166" s="12"/>
      <c r="C166" s="33" t="s">
        <v>92</v>
      </c>
      <c r="D166" s="74" t="s">
        <v>106</v>
      </c>
      <c r="E166" s="74"/>
      <c r="F166" s="3"/>
      <c r="G166" s="20"/>
      <c r="H166" s="20"/>
      <c r="I166" s="3"/>
      <c r="J166" s="3"/>
      <c r="K166" s="3"/>
    </row>
    <row r="167" spans="1:11" ht="15" customHeight="1">
      <c r="A167" s="3"/>
      <c r="B167" s="12"/>
      <c r="C167" s="3"/>
      <c r="D167" s="34" t="s">
        <v>96</v>
      </c>
      <c r="E167" s="3"/>
      <c r="F167" s="3"/>
      <c r="G167" s="3" t="s">
        <v>97</v>
      </c>
      <c r="H167" s="3"/>
      <c r="I167" s="3"/>
      <c r="J167" s="3"/>
      <c r="K167" s="3"/>
    </row>
    <row r="168" spans="1:11">
      <c r="A168" s="3"/>
      <c r="B168" s="12"/>
      <c r="C168" s="3" t="s">
        <v>95</v>
      </c>
      <c r="D168" s="75" t="s">
        <v>107</v>
      </c>
      <c r="E168" s="75"/>
      <c r="F168" s="3"/>
      <c r="G168" s="20"/>
      <c r="H168" s="20"/>
      <c r="I168" s="3"/>
      <c r="J168" s="3"/>
      <c r="K168" s="3"/>
    </row>
    <row r="169" spans="1:11">
      <c r="A169" s="3"/>
      <c r="B169" s="12"/>
      <c r="C169" s="3"/>
      <c r="D169" s="34" t="s">
        <v>98</v>
      </c>
      <c r="E169" s="3"/>
      <c r="F169" s="3"/>
      <c r="G169" s="3" t="s">
        <v>97</v>
      </c>
      <c r="H169" s="3"/>
      <c r="I169" s="3"/>
      <c r="J169" s="3"/>
      <c r="K169" s="3"/>
    </row>
    <row r="170" spans="1:11">
      <c r="A170" s="3"/>
      <c r="B170" s="12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.75">
      <c r="A171" s="3"/>
      <c r="C171" s="3"/>
      <c r="D171" s="3"/>
      <c r="E171" s="3"/>
      <c r="F171" s="3"/>
      <c r="G171" s="21" t="s">
        <v>93</v>
      </c>
      <c r="H171" s="3"/>
      <c r="I171" s="3"/>
      <c r="J171" s="3"/>
      <c r="K171" s="3"/>
    </row>
    <row r="172" spans="1:11">
      <c r="A172" s="3"/>
      <c r="C172" s="3"/>
      <c r="D172" s="76"/>
      <c r="E172" s="76"/>
      <c r="F172" s="3"/>
      <c r="G172" s="3"/>
      <c r="H172" s="3"/>
      <c r="I172" s="3"/>
      <c r="J172" s="3"/>
      <c r="K172" s="3"/>
    </row>
    <row r="173" spans="1:11">
      <c r="A173" s="3"/>
      <c r="B173" s="13"/>
      <c r="C173" s="3"/>
      <c r="D173" s="77"/>
      <c r="E173" s="76"/>
      <c r="F173" s="77"/>
      <c r="G173" s="3"/>
      <c r="H173" s="3"/>
      <c r="I173" s="3"/>
      <c r="J173" s="3"/>
      <c r="K173" s="3"/>
    </row>
    <row r="174" spans="1:11">
      <c r="A174" s="3"/>
      <c r="C174" s="76"/>
      <c r="D174" s="18"/>
      <c r="E174" s="15"/>
      <c r="F174" s="77"/>
      <c r="G174" s="3"/>
      <c r="H174" s="3"/>
      <c r="I174" s="3"/>
      <c r="J174" s="3"/>
      <c r="K174" s="3"/>
    </row>
    <row r="175" spans="1:11">
      <c r="A175" s="3"/>
      <c r="B175" s="14"/>
      <c r="C175" s="76"/>
      <c r="D175" s="19"/>
      <c r="E175" s="15"/>
      <c r="F175" s="19"/>
      <c r="G175" s="3"/>
      <c r="H175" s="3"/>
      <c r="I175" s="3"/>
      <c r="J175" s="3"/>
      <c r="K175" s="3"/>
    </row>
    <row r="176" spans="1:11">
      <c r="A176" s="3"/>
      <c r="B176" s="19"/>
      <c r="C176" s="15"/>
      <c r="D176" s="16"/>
      <c r="E176" s="15"/>
      <c r="G176" s="3"/>
      <c r="H176" s="3"/>
      <c r="I176" s="3"/>
      <c r="J176" s="3"/>
      <c r="K176" s="3"/>
    </row>
    <row r="177" spans="1:11">
      <c r="A177" s="3"/>
      <c r="B177" s="14"/>
      <c r="C177" s="15"/>
      <c r="E177" s="16"/>
      <c r="G177" s="3"/>
      <c r="H177" s="3"/>
      <c r="I177" s="3"/>
      <c r="J177" s="3"/>
      <c r="K177" s="3"/>
    </row>
    <row r="178" spans="1:11">
      <c r="A178" s="3"/>
      <c r="C178" s="15"/>
      <c r="G178" s="3"/>
      <c r="H178" s="3"/>
      <c r="I178" s="3"/>
      <c r="J178" s="3"/>
      <c r="K178" s="3"/>
    </row>
    <row r="179" spans="1:11">
      <c r="C179" s="16"/>
    </row>
  </sheetData>
  <mergeCells count="104">
    <mergeCell ref="C174:C175"/>
    <mergeCell ref="D172:D173"/>
    <mergeCell ref="E172:E173"/>
    <mergeCell ref="F173:F174"/>
    <mergeCell ref="G155:G156"/>
    <mergeCell ref="D166:E166"/>
    <mergeCell ref="D168:E168"/>
    <mergeCell ref="H155:H156"/>
    <mergeCell ref="B155:B156"/>
    <mergeCell ref="D155:D156"/>
    <mergeCell ref="E155:E156"/>
    <mergeCell ref="F155:F156"/>
    <mergeCell ref="B142:H142"/>
    <mergeCell ref="B150:B151"/>
    <mergeCell ref="C150:C151"/>
    <mergeCell ref="D150:D151"/>
    <mergeCell ref="E150:E151"/>
    <mergeCell ref="F150:F151"/>
    <mergeCell ref="G150:G151"/>
    <mergeCell ref="H150:H151"/>
    <mergeCell ref="E131:E132"/>
    <mergeCell ref="F131:F132"/>
    <mergeCell ref="G131:G132"/>
    <mergeCell ref="H131:H132"/>
    <mergeCell ref="B136:B137"/>
    <mergeCell ref="D136:D137"/>
    <mergeCell ref="E136:E137"/>
    <mergeCell ref="F136:F137"/>
    <mergeCell ref="B117:B118"/>
    <mergeCell ref="D117:D118"/>
    <mergeCell ref="E117:E118"/>
    <mergeCell ref="F117:F118"/>
    <mergeCell ref="G136:G137"/>
    <mergeCell ref="H136:H137"/>
    <mergeCell ref="B123:H123"/>
    <mergeCell ref="B131:B132"/>
    <mergeCell ref="C131:C132"/>
    <mergeCell ref="D131:D132"/>
    <mergeCell ref="G117:G118"/>
    <mergeCell ref="H117:H118"/>
    <mergeCell ref="B104:H104"/>
    <mergeCell ref="B112:B113"/>
    <mergeCell ref="C112:C113"/>
    <mergeCell ref="D112:D113"/>
    <mergeCell ref="E112:E113"/>
    <mergeCell ref="F112:F113"/>
    <mergeCell ref="G112:G113"/>
    <mergeCell ref="H112:H113"/>
    <mergeCell ref="E93:E94"/>
    <mergeCell ref="F93:F94"/>
    <mergeCell ref="G93:G94"/>
    <mergeCell ref="H93:H94"/>
    <mergeCell ref="B98:B99"/>
    <mergeCell ref="D98:D99"/>
    <mergeCell ref="E98:E99"/>
    <mergeCell ref="F98:F99"/>
    <mergeCell ref="B79:B80"/>
    <mergeCell ref="D79:D80"/>
    <mergeCell ref="E79:E80"/>
    <mergeCell ref="F79:F80"/>
    <mergeCell ref="G98:G99"/>
    <mergeCell ref="H98:H99"/>
    <mergeCell ref="B85:H85"/>
    <mergeCell ref="B93:B94"/>
    <mergeCell ref="C93:C94"/>
    <mergeCell ref="D93:D94"/>
    <mergeCell ref="G79:G80"/>
    <mergeCell ref="H79:H80"/>
    <mergeCell ref="B66:H66"/>
    <mergeCell ref="B74:B75"/>
    <mergeCell ref="C74:C75"/>
    <mergeCell ref="D74:D75"/>
    <mergeCell ref="E74:E75"/>
    <mergeCell ref="F74:F75"/>
    <mergeCell ref="G74:G75"/>
    <mergeCell ref="H74:H75"/>
    <mergeCell ref="B48:H48"/>
    <mergeCell ref="B60:B61"/>
    <mergeCell ref="D60:D61"/>
    <mergeCell ref="E60:E61"/>
    <mergeCell ref="F60:F61"/>
    <mergeCell ref="G60:G61"/>
    <mergeCell ref="H60:H61"/>
    <mergeCell ref="B30:H30"/>
    <mergeCell ref="B37:B38"/>
    <mergeCell ref="C37:C38"/>
    <mergeCell ref="D37:D38"/>
    <mergeCell ref="E37:E38"/>
    <mergeCell ref="F37:F38"/>
    <mergeCell ref="G37:G38"/>
    <mergeCell ref="H37:H38"/>
    <mergeCell ref="B10:H10"/>
    <mergeCell ref="B21:B22"/>
    <mergeCell ref="D21:D22"/>
    <mergeCell ref="E21:E22"/>
    <mergeCell ref="F21:F22"/>
    <mergeCell ref="G21:G22"/>
    <mergeCell ref="H21:H22"/>
    <mergeCell ref="G7:G8"/>
    <mergeCell ref="H7:H8"/>
    <mergeCell ref="C7:C8"/>
    <mergeCell ref="D7:D8"/>
    <mergeCell ref="E7:E8"/>
    <mergeCell ref="F7:F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workbookViewId="0">
      <selection activeCell="I69" sqref="I69"/>
    </sheetView>
  </sheetViews>
  <sheetFormatPr defaultRowHeight="15"/>
  <cols>
    <col min="2" max="2" width="40" customWidth="1"/>
    <col min="3" max="5" width="10" bestFit="1" customWidth="1"/>
    <col min="8" max="8" width="12.5703125" customWidth="1"/>
    <col min="9" max="9" width="0.140625" customWidth="1"/>
    <col min="10" max="10" width="9.140625" hidden="1" customWidth="1"/>
    <col min="11" max="11" width="7.7109375" hidden="1" customWidth="1"/>
    <col min="12" max="12" width="9.5703125" hidden="1" customWidth="1"/>
    <col min="13" max="13" width="10.28515625" hidden="1" customWidth="1"/>
    <col min="14" max="14" width="13.42578125" customWidth="1"/>
  </cols>
  <sheetData>
    <row r="1" spans="1:8">
      <c r="B1" s="3"/>
      <c r="C1" s="3"/>
      <c r="D1" s="3"/>
      <c r="E1" s="3"/>
      <c r="F1" s="3"/>
      <c r="G1" s="3"/>
      <c r="H1" s="3"/>
    </row>
    <row r="2" spans="1:8">
      <c r="A2" s="5"/>
      <c r="B2" s="3"/>
      <c r="C2" s="3"/>
      <c r="D2" s="3"/>
      <c r="E2" s="3"/>
      <c r="F2" s="4" t="s">
        <v>0</v>
      </c>
      <c r="G2" s="3"/>
      <c r="H2" s="3"/>
    </row>
    <row r="3" spans="1:8">
      <c r="A3" s="5"/>
      <c r="B3" s="5" t="s">
        <v>1</v>
      </c>
      <c r="C3" s="3"/>
      <c r="D3" s="3"/>
      <c r="E3" s="3"/>
      <c r="F3" s="3"/>
      <c r="G3" s="3"/>
      <c r="H3" s="3"/>
    </row>
    <row r="4" spans="1:8">
      <c r="B4" s="6" t="s">
        <v>2</v>
      </c>
      <c r="C4" s="3"/>
      <c r="D4" s="3"/>
      <c r="E4" s="3"/>
      <c r="F4" s="3"/>
      <c r="G4" s="3"/>
      <c r="H4" s="3"/>
    </row>
    <row r="5" spans="1:8" ht="15.75">
      <c r="B5" s="32" t="s">
        <v>3</v>
      </c>
      <c r="C5" s="3"/>
      <c r="D5" s="3"/>
      <c r="E5" s="3"/>
      <c r="F5" s="3"/>
      <c r="G5" s="3"/>
      <c r="H5" s="3"/>
    </row>
    <row r="6" spans="1:8" ht="15.75" thickBot="1">
      <c r="B6" s="3"/>
      <c r="C6" s="3"/>
      <c r="D6" s="3"/>
      <c r="E6" s="3"/>
      <c r="F6" s="4" t="s">
        <v>4</v>
      </c>
      <c r="G6" s="3"/>
      <c r="H6" s="3"/>
    </row>
    <row r="7" spans="1:8">
      <c r="A7" s="7" t="s">
        <v>5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3"/>
    </row>
    <row r="8" spans="1:8" ht="15.75" thickBot="1">
      <c r="A8" s="8" t="s">
        <v>6</v>
      </c>
      <c r="B8" s="51"/>
      <c r="C8" s="51"/>
      <c r="D8" s="51"/>
      <c r="E8" s="51"/>
      <c r="F8" s="51"/>
      <c r="G8" s="51"/>
      <c r="H8" s="3"/>
    </row>
    <row r="9" spans="1:8" ht="15.7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3"/>
    </row>
    <row r="10" spans="1:8" ht="15.75" thickBot="1">
      <c r="A10" s="52" t="s">
        <v>13</v>
      </c>
      <c r="B10" s="53"/>
      <c r="C10" s="53"/>
      <c r="D10" s="53"/>
      <c r="E10" s="53"/>
      <c r="F10" s="53"/>
      <c r="G10" s="54"/>
      <c r="H10" s="3"/>
    </row>
    <row r="11" spans="1:8" ht="27" thickBot="1">
      <c r="A11" s="8" t="s">
        <v>14</v>
      </c>
      <c r="B11" s="2" t="s">
        <v>15</v>
      </c>
      <c r="C11" s="2"/>
      <c r="D11" s="2">
        <v>238.34970000000001</v>
      </c>
      <c r="E11" s="2">
        <v>68.2333</v>
      </c>
      <c r="F11" s="2">
        <v>28.0334</v>
      </c>
      <c r="G11" s="2">
        <v>22.020700000000001</v>
      </c>
      <c r="H11" s="3"/>
    </row>
    <row r="12" spans="1:8" ht="15.75" thickBot="1">
      <c r="A12" s="8" t="s">
        <v>16</v>
      </c>
      <c r="B12" s="2" t="s">
        <v>17</v>
      </c>
      <c r="C12" s="2"/>
      <c r="D12" s="2"/>
      <c r="E12" s="2">
        <v>30.8477</v>
      </c>
      <c r="F12" s="2">
        <v>24.733699999999999</v>
      </c>
      <c r="G12" s="2">
        <v>21.847799999999999</v>
      </c>
      <c r="H12" s="3"/>
    </row>
    <row r="13" spans="1:8" ht="15.75" thickBot="1">
      <c r="A13" s="8" t="s">
        <v>18</v>
      </c>
      <c r="B13" s="2" t="s">
        <v>9</v>
      </c>
      <c r="C13" s="2"/>
      <c r="D13" s="2"/>
      <c r="E13" s="2">
        <v>30.8477</v>
      </c>
      <c r="F13" s="2">
        <v>22.9316</v>
      </c>
      <c r="G13" s="2"/>
      <c r="H13" s="3"/>
    </row>
    <row r="14" spans="1:8" ht="15.75" thickBot="1">
      <c r="A14" s="8" t="s">
        <v>19</v>
      </c>
      <c r="B14" s="2" t="s">
        <v>10</v>
      </c>
      <c r="C14" s="2"/>
      <c r="D14" s="2"/>
      <c r="E14" s="2"/>
      <c r="F14" s="2">
        <v>1.8021</v>
      </c>
      <c r="G14" s="2"/>
      <c r="H14" s="3"/>
    </row>
    <row r="15" spans="1:8" ht="15.75" thickBot="1">
      <c r="A15" s="8" t="s">
        <v>20</v>
      </c>
      <c r="B15" s="2" t="s">
        <v>11</v>
      </c>
      <c r="C15" s="2"/>
      <c r="D15" s="2"/>
      <c r="E15" s="2"/>
      <c r="F15" s="2"/>
      <c r="G15" s="2">
        <v>21.847799999999999</v>
      </c>
      <c r="H15" s="3"/>
    </row>
    <row r="16" spans="1:8" ht="15.75" thickBot="1">
      <c r="A16" s="8" t="s">
        <v>21</v>
      </c>
      <c r="B16" s="2" t="s">
        <v>22</v>
      </c>
      <c r="C16" s="2"/>
      <c r="D16" s="2"/>
      <c r="E16" s="2"/>
      <c r="F16" s="2"/>
      <c r="G16" s="2"/>
      <c r="H16" s="3"/>
    </row>
    <row r="17" spans="1:8" ht="27" thickBot="1">
      <c r="A17" s="8" t="s">
        <v>23</v>
      </c>
      <c r="B17" s="2" t="s">
        <v>94</v>
      </c>
      <c r="C17" s="2">
        <v>279.20800000000003</v>
      </c>
      <c r="D17" s="2">
        <v>238.34970000000001</v>
      </c>
      <c r="E17" s="2">
        <v>37.385599999999997</v>
      </c>
      <c r="F17" s="2">
        <v>3.2997000000000001</v>
      </c>
      <c r="G17" s="2">
        <v>0.1729</v>
      </c>
      <c r="H17" s="3"/>
    </row>
    <row r="18" spans="1:8" ht="15.75" thickBot="1">
      <c r="A18" s="8" t="s">
        <v>24</v>
      </c>
      <c r="B18" s="2" t="s">
        <v>25</v>
      </c>
      <c r="C18" s="2">
        <v>13.12</v>
      </c>
      <c r="D18" s="2">
        <v>5.4539</v>
      </c>
      <c r="E18" s="2">
        <v>2.1284000000000001</v>
      </c>
      <c r="F18" s="2">
        <v>0.79330000000000001</v>
      </c>
      <c r="G18" s="2">
        <v>4.7438000000000002</v>
      </c>
      <c r="H18" s="3"/>
    </row>
    <row r="19" spans="1:8" ht="15.75" thickBot="1">
      <c r="A19" s="8"/>
      <c r="B19" s="2" t="s">
        <v>26</v>
      </c>
      <c r="C19" s="2">
        <v>4.6989999999999998</v>
      </c>
      <c r="D19" s="2">
        <v>2.0299999999999998</v>
      </c>
      <c r="E19" s="2">
        <v>3.1280000000000001</v>
      </c>
      <c r="F19" s="2">
        <v>2.931</v>
      </c>
      <c r="G19" s="2">
        <v>21.542000000000002</v>
      </c>
      <c r="H19" s="3"/>
    </row>
    <row r="20" spans="1:8" ht="27" thickBot="1">
      <c r="A20" s="8" t="s">
        <v>27</v>
      </c>
      <c r="B20" s="2" t="s">
        <v>28</v>
      </c>
      <c r="C20" s="2">
        <v>266.08800000000002</v>
      </c>
      <c r="D20" s="2">
        <v>179.1165</v>
      </c>
      <c r="E20" s="2">
        <v>64.302300000000002</v>
      </c>
      <c r="F20" s="2">
        <v>5.3922999999999996</v>
      </c>
      <c r="G20" s="2">
        <v>17.276900000000001</v>
      </c>
      <c r="H20" s="3"/>
    </row>
    <row r="21" spans="1:8">
      <c r="A21" s="50" t="s">
        <v>29</v>
      </c>
      <c r="B21" s="10" t="s">
        <v>30</v>
      </c>
      <c r="C21" s="55">
        <v>89.549899999999994</v>
      </c>
      <c r="D21" s="55">
        <v>48.758800000000001</v>
      </c>
      <c r="E21" s="55">
        <v>18.664100000000001</v>
      </c>
      <c r="F21" s="55">
        <v>4.8491</v>
      </c>
      <c r="G21" s="55">
        <v>17.276900000000001</v>
      </c>
      <c r="H21" s="3"/>
    </row>
    <row r="22" spans="1:8" ht="15.75" thickBot="1">
      <c r="A22" s="51"/>
      <c r="B22" s="2" t="s">
        <v>31</v>
      </c>
      <c r="C22" s="56"/>
      <c r="D22" s="56"/>
      <c r="E22" s="56"/>
      <c r="F22" s="56"/>
      <c r="G22" s="56"/>
      <c r="H22" s="3"/>
    </row>
    <row r="23" spans="1:8" ht="27" thickBot="1">
      <c r="A23" s="8" t="s">
        <v>32</v>
      </c>
      <c r="B23" s="2" t="s">
        <v>33</v>
      </c>
      <c r="C23" s="2"/>
      <c r="D23" s="2"/>
      <c r="E23" s="2"/>
      <c r="F23" s="2"/>
      <c r="G23" s="2"/>
      <c r="H23" s="3"/>
    </row>
    <row r="24" spans="1:8" ht="27" thickBot="1">
      <c r="A24" s="24" t="s">
        <v>34</v>
      </c>
      <c r="B24" s="25" t="s">
        <v>35</v>
      </c>
      <c r="C24" s="25">
        <v>176.53809999999999</v>
      </c>
      <c r="D24" s="25">
        <v>130.35769999999999</v>
      </c>
      <c r="E24" s="25">
        <v>45.638199999999998</v>
      </c>
      <c r="F24" s="25">
        <v>0.54320000000000002</v>
      </c>
      <c r="G24" s="25"/>
      <c r="H24" s="3"/>
    </row>
    <row r="25" spans="1:8" ht="15.75" thickBot="1">
      <c r="A25" s="24" t="s">
        <v>36</v>
      </c>
      <c r="B25" s="25" t="s">
        <v>75</v>
      </c>
      <c r="C25" s="25">
        <v>129.2242</v>
      </c>
      <c r="D25" s="25">
        <v>125.583</v>
      </c>
      <c r="E25" s="25">
        <v>3.6412</v>
      </c>
      <c r="F25" s="25"/>
      <c r="G25" s="25"/>
      <c r="H25" s="3"/>
    </row>
    <row r="26" spans="1:8" ht="15.75" thickBot="1">
      <c r="A26" s="8" t="s">
        <v>37</v>
      </c>
      <c r="B26" s="23" t="s">
        <v>99</v>
      </c>
      <c r="C26" s="10">
        <v>1.2621</v>
      </c>
      <c r="D26" s="10">
        <v>1.2621</v>
      </c>
      <c r="E26" s="10"/>
      <c r="F26" s="10"/>
      <c r="G26" s="10"/>
      <c r="H26" s="3"/>
    </row>
    <row r="27" spans="1:8" ht="15.75" thickBot="1">
      <c r="A27" s="22" t="s">
        <v>100</v>
      </c>
      <c r="B27" s="26" t="s">
        <v>101</v>
      </c>
      <c r="C27" s="27">
        <v>7.734</v>
      </c>
      <c r="D27" s="27">
        <v>3.5125999999999999</v>
      </c>
      <c r="E27" s="27">
        <v>3.6711999999999998</v>
      </c>
      <c r="F27" s="27">
        <v>0.54320000000000002</v>
      </c>
      <c r="G27" s="27"/>
      <c r="H27" s="3"/>
    </row>
    <row r="28" spans="1:8" ht="15.75" thickBot="1">
      <c r="A28" s="28" t="s">
        <v>102</v>
      </c>
      <c r="B28" s="29" t="s">
        <v>103</v>
      </c>
      <c r="C28" s="29">
        <v>28.565200000000001</v>
      </c>
      <c r="D28" s="30"/>
      <c r="E28" s="29">
        <v>28.565200000000001</v>
      </c>
      <c r="F28" s="29"/>
      <c r="G28" s="29"/>
      <c r="H28" s="3"/>
    </row>
    <row r="29" spans="1:8" ht="15.75" thickBot="1">
      <c r="A29" s="28" t="s">
        <v>104</v>
      </c>
      <c r="B29" s="29" t="s">
        <v>105</v>
      </c>
      <c r="C29" s="29">
        <v>9.7525999999999993</v>
      </c>
      <c r="D29" s="29"/>
      <c r="E29" s="29">
        <v>9.7525999999999993</v>
      </c>
      <c r="F29" s="29"/>
      <c r="G29" s="29"/>
      <c r="H29" s="3"/>
    </row>
    <row r="30" spans="1:8" ht="15.75" thickBot="1">
      <c r="A30" s="57" t="s">
        <v>38</v>
      </c>
      <c r="B30" s="58"/>
      <c r="C30" s="58"/>
      <c r="D30" s="58"/>
      <c r="E30" s="58"/>
      <c r="F30" s="58"/>
      <c r="G30" s="59"/>
      <c r="H30" s="3"/>
    </row>
    <row r="31" spans="1:8" ht="15.75" thickBot="1">
      <c r="A31" s="8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3"/>
    </row>
    <row r="32" spans="1:8" ht="27" thickBot="1">
      <c r="A32" s="8" t="s">
        <v>14</v>
      </c>
      <c r="B32" s="2" t="s">
        <v>15</v>
      </c>
      <c r="C32" s="2"/>
      <c r="D32" s="2" t="s">
        <v>39</v>
      </c>
      <c r="E32" s="2" t="s">
        <v>40</v>
      </c>
      <c r="F32" s="2" t="s">
        <v>41</v>
      </c>
      <c r="G32" s="2" t="s">
        <v>42</v>
      </c>
      <c r="H32" s="3"/>
    </row>
    <row r="33" spans="1:8" ht="15.75" thickBot="1">
      <c r="A33" s="8" t="s">
        <v>16</v>
      </c>
      <c r="B33" s="2" t="s">
        <v>17</v>
      </c>
      <c r="C33" s="2"/>
      <c r="D33" s="2"/>
      <c r="E33" s="2" t="s">
        <v>43</v>
      </c>
      <c r="F33" s="2" t="s">
        <v>44</v>
      </c>
      <c r="G33" s="2" t="s">
        <v>45</v>
      </c>
      <c r="H33" s="3"/>
    </row>
    <row r="34" spans="1:8" ht="15.75" thickBot="1">
      <c r="A34" s="8" t="s">
        <v>18</v>
      </c>
      <c r="B34" s="2" t="s">
        <v>9</v>
      </c>
      <c r="C34" s="2"/>
      <c r="D34" s="2"/>
      <c r="E34" s="2" t="s">
        <v>43</v>
      </c>
      <c r="F34" s="2" t="s">
        <v>46</v>
      </c>
      <c r="G34" s="2"/>
      <c r="H34" s="3"/>
    </row>
    <row r="35" spans="1:8" ht="15.75" thickBot="1">
      <c r="A35" s="8" t="s">
        <v>19</v>
      </c>
      <c r="B35" s="2" t="s">
        <v>10</v>
      </c>
      <c r="C35" s="2"/>
      <c r="D35" s="2"/>
      <c r="E35" s="2"/>
      <c r="F35" s="2" t="s">
        <v>47</v>
      </c>
      <c r="G35" s="2"/>
      <c r="H35" s="3"/>
    </row>
    <row r="36" spans="1:8" ht="15.75" thickBot="1">
      <c r="A36" s="17" t="s">
        <v>20</v>
      </c>
      <c r="B36" s="10" t="s">
        <v>11</v>
      </c>
      <c r="C36" s="10"/>
      <c r="D36" s="10"/>
      <c r="E36" s="10"/>
      <c r="F36" s="10"/>
      <c r="G36" s="10" t="s">
        <v>45</v>
      </c>
      <c r="H36" s="3"/>
    </row>
    <row r="37" spans="1:8">
      <c r="A37" s="50" t="s">
        <v>21</v>
      </c>
      <c r="B37" s="55" t="s">
        <v>22</v>
      </c>
      <c r="C37" s="55"/>
      <c r="D37" s="55"/>
      <c r="E37" s="55"/>
      <c r="F37" s="55"/>
      <c r="G37" s="55"/>
      <c r="H37" s="3"/>
    </row>
    <row r="38" spans="1:8" ht="15.75" thickBot="1">
      <c r="A38" s="51"/>
      <c r="B38" s="56"/>
      <c r="C38" s="56"/>
      <c r="D38" s="56"/>
      <c r="E38" s="56"/>
      <c r="F38" s="56"/>
      <c r="G38" s="56"/>
      <c r="H38" s="3"/>
    </row>
    <row r="39" spans="1:8" ht="27" thickBot="1">
      <c r="A39" s="24" t="s">
        <v>23</v>
      </c>
      <c r="B39" s="23" t="s">
        <v>94</v>
      </c>
      <c r="C39" s="23" t="s">
        <v>48</v>
      </c>
      <c r="D39" s="23" t="s">
        <v>39</v>
      </c>
      <c r="E39" s="23" t="s">
        <v>49</v>
      </c>
      <c r="F39" s="23" t="s">
        <v>50</v>
      </c>
      <c r="G39" s="23" t="s">
        <v>51</v>
      </c>
      <c r="H39" s="3"/>
    </row>
    <row r="40" spans="1:8" ht="15.75" thickBot="1">
      <c r="A40" s="8" t="s">
        <v>24</v>
      </c>
      <c r="B40" s="2" t="s">
        <v>25</v>
      </c>
      <c r="C40" s="2" t="s">
        <v>52</v>
      </c>
      <c r="D40" s="2" t="s">
        <v>53</v>
      </c>
      <c r="E40" s="2" t="s">
        <v>54</v>
      </c>
      <c r="F40" s="2" t="s">
        <v>55</v>
      </c>
      <c r="G40" s="2" t="s">
        <v>56</v>
      </c>
      <c r="H40" s="3"/>
    </row>
    <row r="41" spans="1:8" ht="15.75" thickBot="1">
      <c r="A41" s="8"/>
      <c r="B41" s="2" t="s">
        <v>26</v>
      </c>
      <c r="C41" s="2" t="s">
        <v>57</v>
      </c>
      <c r="D41" s="2" t="s">
        <v>58</v>
      </c>
      <c r="E41" s="2" t="s">
        <v>59</v>
      </c>
      <c r="F41" s="2" t="s">
        <v>60</v>
      </c>
      <c r="G41" s="2" t="s">
        <v>61</v>
      </c>
      <c r="H41" s="3"/>
    </row>
    <row r="42" spans="1:8" ht="27" thickBot="1">
      <c r="A42" s="40" t="s">
        <v>27</v>
      </c>
      <c r="B42" s="37" t="s">
        <v>28</v>
      </c>
      <c r="C42" s="37" t="s">
        <v>62</v>
      </c>
      <c r="D42" s="37" t="s">
        <v>63</v>
      </c>
      <c r="E42" s="37" t="s">
        <v>64</v>
      </c>
      <c r="F42" s="37" t="s">
        <v>65</v>
      </c>
      <c r="G42" s="37" t="s">
        <v>66</v>
      </c>
      <c r="H42" s="3"/>
    </row>
    <row r="43" spans="1:8" ht="27" thickBot="1">
      <c r="A43" s="40" t="s">
        <v>29</v>
      </c>
      <c r="B43" s="37" t="s">
        <v>67</v>
      </c>
      <c r="C43" s="37" t="s">
        <v>68</v>
      </c>
      <c r="D43" s="37" t="s">
        <v>69</v>
      </c>
      <c r="E43" s="37" t="s">
        <v>70</v>
      </c>
      <c r="F43" s="37" t="s">
        <v>65</v>
      </c>
      <c r="G43" s="37" t="s">
        <v>66</v>
      </c>
      <c r="H43" s="3"/>
    </row>
    <row r="44" spans="1:8" ht="27" thickBot="1">
      <c r="A44" s="40" t="s">
        <v>32</v>
      </c>
      <c r="B44" s="37" t="s">
        <v>33</v>
      </c>
      <c r="C44" s="37"/>
      <c r="D44" s="37"/>
      <c r="E44" s="37"/>
      <c r="F44" s="37"/>
      <c r="G44" s="37"/>
      <c r="H44" s="3"/>
    </row>
    <row r="45" spans="1:8" ht="27" thickBot="1">
      <c r="A45" s="40" t="s">
        <v>34</v>
      </c>
      <c r="B45" s="37" t="s">
        <v>71</v>
      </c>
      <c r="C45" s="37" t="s">
        <v>72</v>
      </c>
      <c r="D45" s="37" t="s">
        <v>73</v>
      </c>
      <c r="E45" s="37" t="s">
        <v>74</v>
      </c>
      <c r="F45" s="37"/>
      <c r="G45" s="37"/>
      <c r="H45" s="3"/>
    </row>
    <row r="46" spans="1:8" ht="15.75" thickBot="1">
      <c r="A46" s="40" t="s">
        <v>36</v>
      </c>
      <c r="B46" s="37" t="s">
        <v>75</v>
      </c>
      <c r="C46" s="37" t="s">
        <v>76</v>
      </c>
      <c r="D46" s="37" t="s">
        <v>77</v>
      </c>
      <c r="E46" s="37" t="s">
        <v>78</v>
      </c>
      <c r="F46" s="37"/>
      <c r="G46" s="37"/>
      <c r="H46" s="3"/>
    </row>
    <row r="47" spans="1:8" ht="15.75" thickBot="1">
      <c r="A47" s="40" t="s">
        <v>37</v>
      </c>
      <c r="B47" s="37" t="s">
        <v>79</v>
      </c>
      <c r="C47" s="37" t="s">
        <v>80</v>
      </c>
      <c r="D47" s="37" t="s">
        <v>81</v>
      </c>
      <c r="E47" s="37" t="s">
        <v>82</v>
      </c>
      <c r="F47" s="37"/>
      <c r="G47" s="37"/>
      <c r="H47" s="3"/>
    </row>
    <row r="48" spans="1:8" ht="15.75" thickBot="1">
      <c r="A48" s="60" t="s">
        <v>112</v>
      </c>
      <c r="B48" s="61"/>
      <c r="C48" s="61"/>
      <c r="D48" s="61"/>
      <c r="E48" s="61"/>
      <c r="F48" s="61"/>
      <c r="G48" s="62"/>
      <c r="H48" s="3"/>
    </row>
    <row r="49" spans="1:8" ht="15.75" thickBot="1">
      <c r="A49" s="40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  <c r="H49" s="3"/>
    </row>
    <row r="50" spans="1:8" ht="27" thickBot="1">
      <c r="A50" s="40" t="s">
        <v>14</v>
      </c>
      <c r="B50" s="37" t="s">
        <v>15</v>
      </c>
      <c r="C50" s="35"/>
      <c r="D50" s="35">
        <v>94.79</v>
      </c>
      <c r="E50" s="35">
        <v>18.274000000000001</v>
      </c>
      <c r="F50" s="35">
        <v>42.512</v>
      </c>
      <c r="G50" s="35">
        <v>37.037999999999997</v>
      </c>
      <c r="H50" s="3"/>
    </row>
    <row r="51" spans="1:8" ht="15.75" thickBot="1">
      <c r="A51" s="40" t="s">
        <v>16</v>
      </c>
      <c r="B51" s="37" t="s">
        <v>83</v>
      </c>
      <c r="C51" s="35"/>
      <c r="D51" s="35"/>
      <c r="E51" s="35" t="s">
        <v>43</v>
      </c>
      <c r="F51" s="35">
        <v>28.882000000000001</v>
      </c>
      <c r="G51" s="35">
        <v>36.823999999999998</v>
      </c>
      <c r="H51" s="3"/>
    </row>
    <row r="52" spans="1:8" ht="15.75" thickBot="1">
      <c r="A52" s="40" t="s">
        <v>18</v>
      </c>
      <c r="B52" s="37" t="s">
        <v>9</v>
      </c>
      <c r="C52" s="35"/>
      <c r="D52" s="35"/>
      <c r="E52" s="35" t="s">
        <v>43</v>
      </c>
      <c r="F52" s="35">
        <v>27.08</v>
      </c>
      <c r="G52" s="35"/>
      <c r="H52" s="3"/>
    </row>
    <row r="53" spans="1:8" ht="15.75" thickBot="1">
      <c r="A53" s="40" t="s">
        <v>19</v>
      </c>
      <c r="B53" s="37" t="s">
        <v>10</v>
      </c>
      <c r="C53" s="35"/>
      <c r="D53" s="35"/>
      <c r="E53" s="35"/>
      <c r="F53" s="35" t="s">
        <v>47</v>
      </c>
      <c r="G53" s="35"/>
      <c r="H53" s="3"/>
    </row>
    <row r="54" spans="1:8" ht="15.75" thickBot="1">
      <c r="A54" s="40" t="s">
        <v>20</v>
      </c>
      <c r="B54" s="37" t="s">
        <v>11</v>
      </c>
      <c r="C54" s="35"/>
      <c r="D54" s="35"/>
      <c r="E54" s="35"/>
      <c r="F54" s="35"/>
      <c r="G54" s="35">
        <v>36.823999999999998</v>
      </c>
      <c r="H54" s="3"/>
    </row>
    <row r="55" spans="1:8" ht="15.75" thickBot="1">
      <c r="A55" s="40" t="s">
        <v>21</v>
      </c>
      <c r="B55" s="37" t="s">
        <v>22</v>
      </c>
      <c r="C55" s="35"/>
      <c r="D55" s="35"/>
      <c r="E55" s="35"/>
      <c r="F55" s="35"/>
      <c r="G55" s="35"/>
      <c r="H55" s="3"/>
    </row>
    <row r="56" spans="1:8" ht="27" thickBot="1">
      <c r="A56" s="40" t="s">
        <v>23</v>
      </c>
      <c r="B56" s="37" t="s">
        <v>94</v>
      </c>
      <c r="C56" s="35">
        <v>123.723</v>
      </c>
      <c r="D56" s="35">
        <v>94.79</v>
      </c>
      <c r="E56" s="35">
        <v>15.09</v>
      </c>
      <c r="F56" s="35">
        <v>13.63</v>
      </c>
      <c r="G56" s="35">
        <v>0.214</v>
      </c>
      <c r="H56" s="3"/>
    </row>
    <row r="57" spans="1:8" ht="15.75" thickBot="1">
      <c r="A57" s="40" t="s">
        <v>24</v>
      </c>
      <c r="B57" s="37" t="s">
        <v>25</v>
      </c>
      <c r="C57" s="35">
        <v>21.248000000000001</v>
      </c>
      <c r="D57" s="35">
        <v>8.0570000000000004</v>
      </c>
      <c r="E57" s="35">
        <v>0.33200000000000002</v>
      </c>
      <c r="F57" s="35" t="s">
        <v>108</v>
      </c>
      <c r="G57" s="35">
        <v>11.587</v>
      </c>
      <c r="H57" s="3"/>
    </row>
    <row r="58" spans="1:8" ht="15.75" thickBot="1">
      <c r="A58" s="40"/>
      <c r="B58" s="37" t="s">
        <v>26</v>
      </c>
      <c r="C58" s="35">
        <v>17.2</v>
      </c>
      <c r="D58" s="35">
        <v>8.5</v>
      </c>
      <c r="E58" s="36">
        <v>1.8</v>
      </c>
      <c r="F58" s="35">
        <v>3</v>
      </c>
      <c r="G58" s="35">
        <v>31.28</v>
      </c>
      <c r="H58" s="3"/>
    </row>
    <row r="59" spans="1:8" ht="27" thickBot="1">
      <c r="A59" s="40" t="s">
        <v>27</v>
      </c>
      <c r="B59" s="37" t="s">
        <v>28</v>
      </c>
      <c r="C59" s="35">
        <v>102.47499999999999</v>
      </c>
      <c r="D59" s="35">
        <v>56.469000000000001</v>
      </c>
      <c r="E59" s="35">
        <v>16.14</v>
      </c>
      <c r="F59" s="35">
        <v>4.415</v>
      </c>
      <c r="G59" s="35">
        <v>25.451000000000001</v>
      </c>
      <c r="H59" s="3"/>
    </row>
    <row r="60" spans="1:8">
      <c r="A60" s="63" t="s">
        <v>29</v>
      </c>
      <c r="B60" s="42" t="s">
        <v>30</v>
      </c>
      <c r="C60" s="65">
        <v>82.977000000000004</v>
      </c>
      <c r="D60" s="65">
        <v>46.161999999999999</v>
      </c>
      <c r="E60" s="65">
        <v>8.0510000000000002</v>
      </c>
      <c r="F60" s="65">
        <v>3.3130000000000002</v>
      </c>
      <c r="G60" s="65">
        <v>25.451000000000001</v>
      </c>
      <c r="H60" s="3"/>
    </row>
    <row r="61" spans="1:8" ht="15.75" thickBot="1">
      <c r="A61" s="64"/>
      <c r="B61" s="37" t="s">
        <v>31</v>
      </c>
      <c r="C61" s="66"/>
      <c r="D61" s="66"/>
      <c r="E61" s="66"/>
      <c r="F61" s="66"/>
      <c r="G61" s="66"/>
      <c r="H61" s="3"/>
    </row>
    <row r="62" spans="1:8" ht="27" thickBot="1">
      <c r="A62" s="40" t="s">
        <v>32</v>
      </c>
      <c r="B62" s="37" t="s">
        <v>33</v>
      </c>
      <c r="C62" s="35"/>
      <c r="D62" s="35"/>
      <c r="E62" s="35"/>
      <c r="F62" s="35"/>
      <c r="G62" s="35"/>
      <c r="H62" s="3"/>
    </row>
    <row r="63" spans="1:8" ht="27" thickBot="1">
      <c r="A63" s="40" t="s">
        <v>34</v>
      </c>
      <c r="B63" s="37" t="s">
        <v>71</v>
      </c>
      <c r="C63" s="35">
        <v>19.498000000000001</v>
      </c>
      <c r="D63" s="35">
        <v>10.307</v>
      </c>
      <c r="E63" s="35">
        <v>8.0890000000000004</v>
      </c>
      <c r="F63" s="35">
        <v>1.1020000000000001</v>
      </c>
      <c r="G63" s="35"/>
      <c r="H63" s="3"/>
    </row>
    <row r="64" spans="1:8" ht="15.75" thickBot="1">
      <c r="A64" s="40" t="s">
        <v>36</v>
      </c>
      <c r="B64" s="37" t="s">
        <v>75</v>
      </c>
      <c r="C64" s="35" t="s">
        <v>84</v>
      </c>
      <c r="D64" s="35" t="s">
        <v>85</v>
      </c>
      <c r="E64" s="35" t="s">
        <v>86</v>
      </c>
      <c r="F64" s="35"/>
      <c r="G64" s="35"/>
      <c r="H64" s="3"/>
    </row>
    <row r="65" spans="1:8" ht="15.75" thickBot="1">
      <c r="A65" s="40" t="s">
        <v>37</v>
      </c>
      <c r="B65" s="37" t="s">
        <v>109</v>
      </c>
      <c r="C65" s="35">
        <v>11.33</v>
      </c>
      <c r="D65" s="35">
        <v>6.056</v>
      </c>
      <c r="E65" s="35">
        <v>4.22</v>
      </c>
      <c r="F65" s="35"/>
      <c r="G65" s="35"/>
      <c r="H65" s="3"/>
    </row>
    <row r="66" spans="1:8" ht="15.75" thickBot="1">
      <c r="A66" s="69" t="s">
        <v>110</v>
      </c>
      <c r="B66" s="70"/>
      <c r="C66" s="70"/>
      <c r="D66" s="70"/>
      <c r="E66" s="70"/>
      <c r="F66" s="70"/>
      <c r="G66" s="71"/>
      <c r="H66" s="3"/>
    </row>
    <row r="67" spans="1:8" ht="15.75" thickBot="1">
      <c r="A67" s="40">
        <v>1</v>
      </c>
      <c r="B67" s="41">
        <v>2</v>
      </c>
      <c r="C67" s="41">
        <v>3</v>
      </c>
      <c r="D67" s="41">
        <v>4</v>
      </c>
      <c r="E67" s="41">
        <v>5</v>
      </c>
      <c r="F67" s="41">
        <v>6</v>
      </c>
      <c r="G67" s="41">
        <v>7</v>
      </c>
      <c r="H67" s="3"/>
    </row>
    <row r="68" spans="1:8" ht="27" thickBot="1">
      <c r="A68" s="40" t="s">
        <v>14</v>
      </c>
      <c r="B68" s="37" t="s">
        <v>15</v>
      </c>
      <c r="C68" s="37"/>
      <c r="D68" s="37">
        <v>78.823999999999998</v>
      </c>
      <c r="E68" s="37">
        <v>37.298000000000002</v>
      </c>
      <c r="F68" s="37">
        <v>43.500999999999998</v>
      </c>
      <c r="G68" s="37">
        <v>34.137999999999998</v>
      </c>
      <c r="H68" s="3"/>
    </row>
    <row r="69" spans="1:8" ht="15.75" thickBot="1">
      <c r="A69" s="40" t="s">
        <v>16</v>
      </c>
      <c r="B69" s="37" t="s">
        <v>17</v>
      </c>
      <c r="C69" s="37"/>
      <c r="D69" s="37"/>
      <c r="E69" s="37">
        <v>10.082000000000001</v>
      </c>
      <c r="F69" s="37">
        <v>24.925000000000001</v>
      </c>
      <c r="G69" s="37">
        <v>33.917999999999999</v>
      </c>
      <c r="H69" s="3"/>
    </row>
    <row r="70" spans="1:8" ht="15.75" thickBot="1">
      <c r="A70" s="40" t="s">
        <v>18</v>
      </c>
      <c r="B70" s="37" t="s">
        <v>9</v>
      </c>
      <c r="C70" s="37"/>
      <c r="D70" s="37"/>
      <c r="E70" s="37">
        <v>10.082000000000001</v>
      </c>
      <c r="F70" s="37">
        <v>23.122</v>
      </c>
      <c r="G70" s="37"/>
      <c r="H70" s="3"/>
    </row>
    <row r="71" spans="1:8" ht="15.75" thickBot="1">
      <c r="A71" s="40" t="s">
        <v>19</v>
      </c>
      <c r="B71" s="37" t="s">
        <v>10</v>
      </c>
      <c r="C71" s="37"/>
      <c r="D71" s="37"/>
      <c r="E71" s="37"/>
      <c r="F71" s="35" t="s">
        <v>47</v>
      </c>
      <c r="G71" s="37"/>
      <c r="H71" s="3"/>
    </row>
    <row r="72" spans="1:8" ht="15.75" thickBot="1">
      <c r="A72" s="40" t="s">
        <v>20</v>
      </c>
      <c r="B72" s="37" t="s">
        <v>11</v>
      </c>
      <c r="C72" s="37"/>
      <c r="D72" s="37"/>
      <c r="E72" s="37"/>
      <c r="F72" s="37"/>
      <c r="G72" s="37">
        <v>33.917999999999999</v>
      </c>
      <c r="H72" s="3"/>
    </row>
    <row r="73" spans="1:8" ht="15.75" thickBot="1">
      <c r="A73" s="40" t="s">
        <v>21</v>
      </c>
      <c r="B73" s="37" t="s">
        <v>22</v>
      </c>
      <c r="C73" s="37"/>
      <c r="D73" s="37"/>
      <c r="E73" s="37"/>
      <c r="F73" s="37"/>
      <c r="G73" s="37"/>
      <c r="H73" s="3"/>
    </row>
    <row r="74" spans="1:8">
      <c r="A74" s="63" t="s">
        <v>23</v>
      </c>
      <c r="B74" s="67" t="s">
        <v>94</v>
      </c>
      <c r="C74" s="67">
        <v>124.837</v>
      </c>
      <c r="D74" s="67">
        <v>78.823999999999998</v>
      </c>
      <c r="E74" s="67">
        <v>27.216000000000001</v>
      </c>
      <c r="F74" s="67">
        <v>18.577000000000002</v>
      </c>
      <c r="G74" s="67">
        <v>0.22</v>
      </c>
      <c r="H74" s="3"/>
    </row>
    <row r="75" spans="1:8" ht="15.75" thickBot="1">
      <c r="A75" s="64"/>
      <c r="B75" s="68"/>
      <c r="C75" s="68"/>
      <c r="D75" s="68"/>
      <c r="E75" s="68"/>
      <c r="F75" s="68"/>
      <c r="G75" s="68"/>
      <c r="H75" s="3"/>
    </row>
    <row r="76" spans="1:8" ht="15.75" thickBot="1">
      <c r="A76" s="40" t="s">
        <v>24</v>
      </c>
      <c r="B76" s="37" t="s">
        <v>25</v>
      </c>
      <c r="C76" s="37">
        <v>12.862</v>
      </c>
      <c r="D76" s="37">
        <v>6.1689999999999996</v>
      </c>
      <c r="E76" s="37">
        <v>1.167</v>
      </c>
      <c r="F76" s="37">
        <v>1.272</v>
      </c>
      <c r="G76" s="37">
        <v>4.2539999999999996</v>
      </c>
      <c r="H76" s="3"/>
    </row>
    <row r="77" spans="1:8" ht="15.75" thickBot="1">
      <c r="A77" s="40"/>
      <c r="B77" s="37" t="s">
        <v>26</v>
      </c>
      <c r="C77" s="37">
        <v>10.303000000000001</v>
      </c>
      <c r="D77" s="37">
        <v>7.8259999999999996</v>
      </c>
      <c r="E77" s="37">
        <v>3.1280000000000001</v>
      </c>
      <c r="F77" s="37">
        <v>2.9249999999999998</v>
      </c>
      <c r="G77" s="37">
        <v>12.461</v>
      </c>
      <c r="H77" s="3"/>
    </row>
    <row r="78" spans="1:8" ht="27" thickBot="1">
      <c r="A78" s="40" t="s">
        <v>27</v>
      </c>
      <c r="B78" s="37" t="s">
        <v>28</v>
      </c>
      <c r="C78" s="37">
        <v>111.97499999999999</v>
      </c>
      <c r="D78" s="37">
        <v>39.450000000000003</v>
      </c>
      <c r="E78" s="37">
        <v>34.329000000000001</v>
      </c>
      <c r="F78" s="37">
        <v>8.3109999999999999</v>
      </c>
      <c r="G78" s="37">
        <v>29.884</v>
      </c>
      <c r="H78" s="3"/>
    </row>
    <row r="79" spans="1:8">
      <c r="A79" s="63" t="s">
        <v>29</v>
      </c>
      <c r="B79" s="42" t="s">
        <v>30</v>
      </c>
      <c r="C79" s="67">
        <v>95.427000000000007</v>
      </c>
      <c r="D79" s="67">
        <v>31.527999999999999</v>
      </c>
      <c r="E79" s="67">
        <v>26.623000000000001</v>
      </c>
      <c r="F79" s="67">
        <v>7.39</v>
      </c>
      <c r="G79" s="67">
        <v>29.884</v>
      </c>
      <c r="H79" s="3"/>
    </row>
    <row r="80" spans="1:8" ht="15.75" thickBot="1">
      <c r="A80" s="64"/>
      <c r="B80" s="37" t="s">
        <v>31</v>
      </c>
      <c r="C80" s="68"/>
      <c r="D80" s="68"/>
      <c r="E80" s="68"/>
      <c r="F80" s="68"/>
      <c r="G80" s="68"/>
      <c r="H80" s="3"/>
    </row>
    <row r="81" spans="1:10" ht="27" thickBot="1">
      <c r="A81" s="40" t="s">
        <v>32</v>
      </c>
      <c r="B81" s="37" t="s">
        <v>33</v>
      </c>
      <c r="C81" s="37"/>
      <c r="D81" s="37"/>
      <c r="E81" s="37"/>
      <c r="F81" s="37"/>
      <c r="G81" s="37"/>
      <c r="H81" s="3"/>
    </row>
    <row r="82" spans="1:10" ht="27" thickBot="1">
      <c r="A82" s="40" t="s">
        <v>34</v>
      </c>
      <c r="B82" s="37" t="s">
        <v>71</v>
      </c>
      <c r="C82" s="37">
        <v>16.547999999999998</v>
      </c>
      <c r="D82" s="37">
        <v>7.9210000000000003</v>
      </c>
      <c r="E82" s="37">
        <v>7.7060000000000004</v>
      </c>
      <c r="F82" s="37">
        <v>0.92100000000000004</v>
      </c>
      <c r="G82" s="37"/>
      <c r="H82" s="3"/>
    </row>
    <row r="83" spans="1:10" ht="15.75" thickBot="1">
      <c r="A83" s="40" t="s">
        <v>36</v>
      </c>
      <c r="B83" s="37" t="s">
        <v>75</v>
      </c>
      <c r="C83" s="37">
        <v>5.8840000000000003</v>
      </c>
      <c r="D83" s="35" t="s">
        <v>77</v>
      </c>
      <c r="E83" s="37">
        <v>3.1240000000000001</v>
      </c>
      <c r="F83" s="37"/>
      <c r="G83" s="37"/>
      <c r="H83" s="3"/>
    </row>
    <row r="84" spans="1:10" ht="15.75" thickBot="1">
      <c r="A84" s="40" t="s">
        <v>37</v>
      </c>
      <c r="B84" s="37" t="s">
        <v>109</v>
      </c>
      <c r="C84" s="37">
        <v>10.664</v>
      </c>
      <c r="D84" s="37">
        <v>5.1609999999999996</v>
      </c>
      <c r="E84" s="37">
        <v>4.5819999999999999</v>
      </c>
      <c r="F84" s="37">
        <v>0.92100000000000004</v>
      </c>
      <c r="G84" s="37"/>
      <c r="H84" s="3"/>
    </row>
    <row r="85" spans="1:10" ht="15.75" thickBot="1">
      <c r="A85" s="69" t="s">
        <v>115</v>
      </c>
      <c r="B85" s="70"/>
      <c r="C85" s="70"/>
      <c r="D85" s="70"/>
      <c r="E85" s="70"/>
      <c r="F85" s="70"/>
      <c r="G85" s="71"/>
      <c r="H85" s="3"/>
    </row>
    <row r="86" spans="1:10" ht="15.75" thickBot="1">
      <c r="A86" s="40">
        <v>1</v>
      </c>
      <c r="B86" s="41">
        <v>2</v>
      </c>
      <c r="C86" s="41">
        <v>3</v>
      </c>
      <c r="D86" s="41">
        <v>4</v>
      </c>
      <c r="E86" s="41">
        <v>5</v>
      </c>
      <c r="F86" s="41">
        <v>6</v>
      </c>
      <c r="G86" s="41">
        <v>7</v>
      </c>
      <c r="H86" s="3"/>
      <c r="J86" t="s">
        <v>114</v>
      </c>
    </row>
    <row r="87" spans="1:10" ht="27" thickBot="1">
      <c r="A87" s="40" t="s">
        <v>14</v>
      </c>
      <c r="B87" s="37" t="s">
        <v>15</v>
      </c>
      <c r="C87" s="37"/>
      <c r="D87" s="37">
        <v>80.307000000000002</v>
      </c>
      <c r="E87" s="37">
        <v>43.975000000000001</v>
      </c>
      <c r="F87" s="37">
        <v>44.319000000000003</v>
      </c>
      <c r="G87" s="37">
        <v>34.78</v>
      </c>
      <c r="H87" s="3"/>
    </row>
    <row r="88" spans="1:10" ht="15.75" thickBot="1">
      <c r="A88" s="40" t="s">
        <v>16</v>
      </c>
      <c r="B88" s="37" t="s">
        <v>83</v>
      </c>
      <c r="C88" s="37"/>
      <c r="D88" s="37"/>
      <c r="E88" s="37">
        <v>10.272</v>
      </c>
      <c r="F88" s="37">
        <v>25.393000000000001</v>
      </c>
      <c r="G88" s="37">
        <v>34.555</v>
      </c>
      <c r="H88" s="3"/>
    </row>
    <row r="89" spans="1:10" ht="15.75" thickBot="1">
      <c r="A89" s="40" t="s">
        <v>18</v>
      </c>
      <c r="B89" s="37" t="s">
        <v>9</v>
      </c>
      <c r="C89" s="37"/>
      <c r="D89" s="37"/>
      <c r="E89" s="37">
        <v>10.272</v>
      </c>
      <c r="F89" s="37">
        <v>23.556999999999999</v>
      </c>
      <c r="G89" s="37"/>
      <c r="H89" s="3"/>
    </row>
    <row r="90" spans="1:10" ht="15.75" thickBot="1">
      <c r="A90" s="40" t="s">
        <v>19</v>
      </c>
      <c r="B90" s="37" t="s">
        <v>10</v>
      </c>
      <c r="C90" s="37"/>
      <c r="D90" s="37"/>
      <c r="E90" s="37"/>
      <c r="F90" s="37">
        <v>1.8360000000000001</v>
      </c>
      <c r="G90" s="37"/>
      <c r="H90" s="3"/>
    </row>
    <row r="91" spans="1:10" ht="15.75" thickBot="1">
      <c r="A91" s="40" t="s">
        <v>20</v>
      </c>
      <c r="B91" s="37" t="s">
        <v>11</v>
      </c>
      <c r="C91" s="37"/>
      <c r="D91" s="37"/>
      <c r="E91" s="37"/>
      <c r="F91" s="37"/>
      <c r="G91" s="37">
        <v>34.555</v>
      </c>
      <c r="H91" s="3"/>
    </row>
    <row r="92" spans="1:10" ht="15.75" thickBot="1">
      <c r="A92" s="40" t="s">
        <v>21</v>
      </c>
      <c r="B92" s="37" t="s">
        <v>22</v>
      </c>
      <c r="C92" s="37"/>
      <c r="D92" s="37"/>
      <c r="E92" s="37"/>
      <c r="F92" s="37"/>
      <c r="G92" s="37"/>
      <c r="H92" s="3"/>
    </row>
    <row r="93" spans="1:10">
      <c r="A93" s="63" t="s">
        <v>23</v>
      </c>
      <c r="B93" s="67" t="s">
        <v>94</v>
      </c>
      <c r="C93" s="67">
        <v>133.161</v>
      </c>
      <c r="D93" s="67">
        <v>80.307000000000002</v>
      </c>
      <c r="E93" s="67">
        <v>33.703000000000003</v>
      </c>
      <c r="F93" s="67">
        <v>18.925999999999998</v>
      </c>
      <c r="G93" s="67">
        <v>0.22500000000000001</v>
      </c>
      <c r="H93" s="3"/>
    </row>
    <row r="94" spans="1:10" ht="15.75" thickBot="1">
      <c r="A94" s="64"/>
      <c r="B94" s="68"/>
      <c r="C94" s="68"/>
      <c r="D94" s="68"/>
      <c r="E94" s="68"/>
      <c r="F94" s="68"/>
      <c r="G94" s="68"/>
      <c r="H94" s="3"/>
    </row>
    <row r="95" spans="1:10" ht="15.75" thickBot="1">
      <c r="A95" s="40" t="s">
        <v>24</v>
      </c>
      <c r="B95" s="37" t="s">
        <v>25</v>
      </c>
      <c r="C95" s="37">
        <v>13.72</v>
      </c>
      <c r="D95" s="37">
        <v>6.2850000000000001</v>
      </c>
      <c r="E95" s="37">
        <v>1.8049999999999999</v>
      </c>
      <c r="F95" s="37">
        <v>1.296</v>
      </c>
      <c r="G95" s="37">
        <v>4.3339999999999996</v>
      </c>
      <c r="H95" s="38"/>
    </row>
    <row r="96" spans="1:10" ht="15.75" thickBot="1">
      <c r="A96" s="40"/>
      <c r="B96" s="37" t="s">
        <v>26</v>
      </c>
      <c r="C96" s="37">
        <v>10.303000000000001</v>
      </c>
      <c r="D96" s="37">
        <v>7.8259999999999996</v>
      </c>
      <c r="E96" s="37">
        <v>4.1050000000000004</v>
      </c>
      <c r="F96" s="37">
        <v>2.9249999999999998</v>
      </c>
      <c r="G96" s="37">
        <v>12.461</v>
      </c>
      <c r="H96" s="3"/>
    </row>
    <row r="97" spans="1:13" ht="27" thickBot="1">
      <c r="A97" s="40" t="s">
        <v>27</v>
      </c>
      <c r="B97" s="37" t="s">
        <v>87</v>
      </c>
      <c r="C97" s="37">
        <v>119.44</v>
      </c>
      <c r="D97" s="37">
        <v>40.192</v>
      </c>
      <c r="E97" s="37">
        <v>40.334000000000003</v>
      </c>
      <c r="F97" s="37">
        <v>8.468</v>
      </c>
      <c r="G97" s="37">
        <v>30.446000000000002</v>
      </c>
      <c r="H97" s="3"/>
    </row>
    <row r="98" spans="1:13">
      <c r="A98" s="63" t="s">
        <v>29</v>
      </c>
      <c r="B98" s="42" t="s">
        <v>30</v>
      </c>
      <c r="C98" s="67">
        <v>102.581</v>
      </c>
      <c r="D98" s="67">
        <v>32.122</v>
      </c>
      <c r="E98" s="67">
        <v>32.481999999999999</v>
      </c>
      <c r="F98" s="67">
        <v>7.5289999999999999</v>
      </c>
      <c r="G98" s="67">
        <v>30.446000000000002</v>
      </c>
      <c r="H98" s="3"/>
    </row>
    <row r="99" spans="1:13" ht="15.75" thickBot="1">
      <c r="A99" s="64"/>
      <c r="B99" s="37" t="s">
        <v>31</v>
      </c>
      <c r="C99" s="68"/>
      <c r="D99" s="68"/>
      <c r="E99" s="68"/>
      <c r="F99" s="68"/>
      <c r="G99" s="68"/>
      <c r="H99" s="3"/>
    </row>
    <row r="100" spans="1:13" ht="27" thickBot="1">
      <c r="A100" s="40" t="s">
        <v>32</v>
      </c>
      <c r="B100" s="37" t="s">
        <v>33</v>
      </c>
      <c r="C100" s="37"/>
      <c r="D100" s="37"/>
      <c r="E100" s="37"/>
      <c r="F100" s="37"/>
      <c r="G100" s="37"/>
      <c r="H100" s="3"/>
    </row>
    <row r="101" spans="1:13" ht="27" thickBot="1">
      <c r="A101" s="40" t="s">
        <v>34</v>
      </c>
      <c r="B101" s="37" t="s">
        <v>71</v>
      </c>
      <c r="C101" s="37">
        <v>16.859000000000002</v>
      </c>
      <c r="D101" s="37">
        <v>8.07</v>
      </c>
      <c r="E101" s="37">
        <v>7.851</v>
      </c>
      <c r="F101" s="37">
        <v>0.93799999999999994</v>
      </c>
      <c r="G101" s="37"/>
      <c r="H101" s="3"/>
    </row>
    <row r="102" spans="1:13" ht="15.75" thickBot="1">
      <c r="A102" s="40" t="s">
        <v>36</v>
      </c>
      <c r="B102" s="37" t="s">
        <v>75</v>
      </c>
      <c r="C102" s="37">
        <v>5.9950000000000001</v>
      </c>
      <c r="D102" s="37">
        <v>2.8119999999999998</v>
      </c>
      <c r="E102" s="37">
        <v>3.1829999999999998</v>
      </c>
      <c r="F102" s="37"/>
      <c r="G102" s="37"/>
      <c r="H102" s="3"/>
    </row>
    <row r="103" spans="1:13" ht="15.75" thickBot="1">
      <c r="A103" s="40" t="s">
        <v>37</v>
      </c>
      <c r="B103" s="37" t="s">
        <v>109</v>
      </c>
      <c r="C103" s="37">
        <v>10.864000000000001</v>
      </c>
      <c r="D103" s="37">
        <v>5.258</v>
      </c>
      <c r="E103" s="37">
        <v>4.6680000000000001</v>
      </c>
      <c r="F103" s="37">
        <v>0.93799999999999994</v>
      </c>
      <c r="G103" s="37"/>
      <c r="H103" s="3"/>
    </row>
    <row r="104" spans="1:13" ht="15.75" thickBot="1">
      <c r="A104" s="69" t="s">
        <v>116</v>
      </c>
      <c r="B104" s="70"/>
      <c r="C104" s="70"/>
      <c r="D104" s="70"/>
      <c r="E104" s="70"/>
      <c r="F104" s="70"/>
      <c r="G104" s="71"/>
      <c r="H104" s="3"/>
    </row>
    <row r="105" spans="1:13" ht="15.75" thickBot="1">
      <c r="A105" s="40">
        <v>1</v>
      </c>
      <c r="B105" s="41">
        <v>2</v>
      </c>
      <c r="C105" s="41">
        <v>3</v>
      </c>
      <c r="D105" s="41">
        <v>4</v>
      </c>
      <c r="E105" s="41">
        <v>5</v>
      </c>
      <c r="F105" s="41">
        <v>6</v>
      </c>
      <c r="G105" s="41">
        <v>7</v>
      </c>
      <c r="H105" s="3"/>
    </row>
    <row r="106" spans="1:13" ht="27" thickBot="1">
      <c r="A106" s="40" t="s">
        <v>14</v>
      </c>
      <c r="B106" s="37" t="s">
        <v>15</v>
      </c>
      <c r="C106" s="37"/>
      <c r="D106" s="37"/>
      <c r="E106" s="48">
        <f>E87*K106</f>
        <v>44.978729375000007</v>
      </c>
      <c r="F106" s="48">
        <f t="shared" ref="F106:G110" si="0">F87*L106</f>
        <v>45.330581175000006</v>
      </c>
      <c r="G106" s="48">
        <f t="shared" si="0"/>
        <v>35.573853500000006</v>
      </c>
      <c r="H106" s="3"/>
      <c r="I106" s="46">
        <v>1.0228250000000001</v>
      </c>
      <c r="J106" s="46">
        <v>1.0228250000000001</v>
      </c>
      <c r="K106" s="46">
        <v>1.0228250000000001</v>
      </c>
      <c r="L106" s="46">
        <v>1.0228250000000001</v>
      </c>
      <c r="M106" s="46">
        <v>1.0228250000000001</v>
      </c>
    </row>
    <row r="107" spans="1:13" ht="15.75" thickBot="1">
      <c r="A107" s="40" t="s">
        <v>16</v>
      </c>
      <c r="B107" s="37" t="s">
        <v>17</v>
      </c>
      <c r="C107" s="37"/>
      <c r="D107" s="37"/>
      <c r="E107" s="48">
        <f t="shared" ref="E107:F109" si="1">E88*K107</f>
        <v>10.506458400000001</v>
      </c>
      <c r="F107" s="48">
        <f t="shared" si="0"/>
        <v>25.972595225000003</v>
      </c>
      <c r="G107" s="48">
        <f t="shared" si="0"/>
        <v>35.343717875000003</v>
      </c>
      <c r="H107" s="3"/>
      <c r="I107" s="46">
        <v>1.0228250000000001</v>
      </c>
      <c r="J107" s="46">
        <v>1.0228250000000001</v>
      </c>
      <c r="K107" s="46">
        <v>1.0228250000000001</v>
      </c>
      <c r="L107" s="46">
        <v>1.0228250000000001</v>
      </c>
      <c r="M107" s="46">
        <v>1.0228250000000001</v>
      </c>
    </row>
    <row r="108" spans="1:13" ht="15.75" thickBot="1">
      <c r="A108" s="40" t="s">
        <v>18</v>
      </c>
      <c r="B108" s="37" t="s">
        <v>9</v>
      </c>
      <c r="C108" s="37"/>
      <c r="D108" s="37"/>
      <c r="E108" s="48">
        <f t="shared" si="1"/>
        <v>10.506458400000001</v>
      </c>
      <c r="F108" s="48">
        <f t="shared" si="1"/>
        <v>24.094688525000002</v>
      </c>
      <c r="G108" s="48">
        <f t="shared" si="0"/>
        <v>0</v>
      </c>
      <c r="H108" s="3"/>
      <c r="I108" s="46">
        <v>1.0228250000000001</v>
      </c>
      <c r="J108" s="46">
        <v>1.0228250000000001</v>
      </c>
      <c r="K108" s="46">
        <v>1.0228250000000001</v>
      </c>
      <c r="L108" s="46">
        <v>1.0228250000000001</v>
      </c>
      <c r="M108" s="46">
        <v>1.0228250000000001</v>
      </c>
    </row>
    <row r="109" spans="1:13" ht="15.75" thickBot="1">
      <c r="A109" s="40" t="s">
        <v>19</v>
      </c>
      <c r="B109" s="37" t="s">
        <v>10</v>
      </c>
      <c r="C109" s="37"/>
      <c r="D109" s="37"/>
      <c r="E109" s="48"/>
      <c r="F109" s="48">
        <f t="shared" si="1"/>
        <v>1.8779067000000003</v>
      </c>
      <c r="G109" s="48">
        <f t="shared" si="0"/>
        <v>0</v>
      </c>
      <c r="H109" s="3"/>
      <c r="I109" s="46">
        <v>1.0228250000000001</v>
      </c>
      <c r="J109" s="46">
        <v>1.0228250000000001</v>
      </c>
      <c r="K109" s="46">
        <v>1.0228250000000001</v>
      </c>
      <c r="L109" s="46">
        <v>1.0228250000000001</v>
      </c>
      <c r="M109" s="46">
        <v>1.0228250000000001</v>
      </c>
    </row>
    <row r="110" spans="1:13" ht="15.75" thickBot="1">
      <c r="A110" s="40" t="s">
        <v>20</v>
      </c>
      <c r="B110" s="37" t="s">
        <v>11</v>
      </c>
      <c r="C110" s="37"/>
      <c r="D110" s="37"/>
      <c r="E110" s="48"/>
      <c r="F110" s="48"/>
      <c r="G110" s="48">
        <f t="shared" si="0"/>
        <v>35.343717875000003</v>
      </c>
      <c r="H110" s="3"/>
      <c r="I110" s="46">
        <v>1.0228250000000001</v>
      </c>
      <c r="J110" s="46">
        <v>1.0228250000000001</v>
      </c>
      <c r="K110" s="46">
        <v>1.0228250000000001</v>
      </c>
      <c r="L110" s="46">
        <v>1.0228250000000001</v>
      </c>
      <c r="M110" s="46">
        <v>1.0228250000000001</v>
      </c>
    </row>
    <row r="111" spans="1:13" ht="15.75" thickBot="1">
      <c r="A111" s="43" t="s">
        <v>21</v>
      </c>
      <c r="B111" s="42" t="s">
        <v>22</v>
      </c>
      <c r="C111" s="42"/>
      <c r="D111" s="42"/>
      <c r="E111" s="49"/>
      <c r="F111" s="49"/>
      <c r="G111" s="49"/>
      <c r="H111" s="3"/>
    </row>
    <row r="112" spans="1:13">
      <c r="A112" s="72" t="s">
        <v>23</v>
      </c>
      <c r="B112" s="67" t="s">
        <v>94</v>
      </c>
      <c r="C112" s="78">
        <f>C93*I114</f>
        <v>136.20039982500001</v>
      </c>
      <c r="D112" s="78">
        <f>D93*I114</f>
        <v>82.140007275000016</v>
      </c>
      <c r="E112" s="78">
        <f>E93*K114</f>
        <v>34.472270975000008</v>
      </c>
      <c r="F112" s="78">
        <f>F93*K114</f>
        <v>19.35798595</v>
      </c>
      <c r="G112" s="78">
        <f>G93*M114</f>
        <v>0.23013562500000004</v>
      </c>
      <c r="H112" s="3"/>
    </row>
    <row r="113" spans="1:13" ht="15.75" thickBot="1">
      <c r="A113" s="73"/>
      <c r="B113" s="68"/>
      <c r="C113" s="80"/>
      <c r="D113" s="80"/>
      <c r="E113" s="80"/>
      <c r="F113" s="80"/>
      <c r="G113" s="80"/>
      <c r="H113" s="3"/>
    </row>
    <row r="114" spans="1:13" ht="15.75" thickBot="1">
      <c r="A114" s="44" t="s">
        <v>24</v>
      </c>
      <c r="B114" s="45" t="s">
        <v>25</v>
      </c>
      <c r="C114" s="47">
        <f>C95*I115</f>
        <v>14.033159000000001</v>
      </c>
      <c r="D114" s="47">
        <f>D95*J115</f>
        <v>6.428455125000001</v>
      </c>
      <c r="E114" s="47">
        <f>E95*K115</f>
        <v>1.8461991250000001</v>
      </c>
      <c r="F114" s="47">
        <f>F95*L115</f>
        <v>1.3255812000000002</v>
      </c>
      <c r="G114" s="47">
        <f>G95*M115</f>
        <v>4.4329235499999999</v>
      </c>
      <c r="H114" s="3"/>
      <c r="I114" s="46">
        <v>1.0228250000000001</v>
      </c>
      <c r="J114" s="46">
        <v>1.0228250000000001</v>
      </c>
      <c r="K114" s="46">
        <v>1.0228250000000001</v>
      </c>
      <c r="L114" s="46">
        <v>1.0228250000000001</v>
      </c>
      <c r="M114" s="46">
        <v>1.0228250000000001</v>
      </c>
    </row>
    <row r="115" spans="1:13" ht="15.75" thickBot="1">
      <c r="A115" s="40"/>
      <c r="B115" s="37" t="s">
        <v>26</v>
      </c>
      <c r="C115" s="48">
        <v>10.303000000000001</v>
      </c>
      <c r="D115" s="48">
        <v>7.8259999999999996</v>
      </c>
      <c r="E115" s="48">
        <v>4.1050000000000004</v>
      </c>
      <c r="F115" s="48">
        <v>2.9249999999999998</v>
      </c>
      <c r="G115" s="48">
        <v>12.461</v>
      </c>
      <c r="H115" s="3"/>
      <c r="I115" s="46">
        <v>1.0228250000000001</v>
      </c>
      <c r="J115" s="46">
        <v>1.0228250000000001</v>
      </c>
      <c r="K115" s="46">
        <v>1.0228250000000001</v>
      </c>
      <c r="L115" s="46">
        <v>1.0228250000000001</v>
      </c>
      <c r="M115" s="46">
        <v>1.0228250000000001</v>
      </c>
    </row>
    <row r="116" spans="1:13" ht="27" thickBot="1">
      <c r="A116" s="40" t="s">
        <v>27</v>
      </c>
      <c r="B116" s="37" t="s">
        <v>28</v>
      </c>
      <c r="C116" s="48">
        <f>C97*I116</f>
        <v>122.16621800000001</v>
      </c>
      <c r="D116" s="48">
        <f t="shared" ref="D116:G117" si="2">D97*J116</f>
        <v>41.109382400000001</v>
      </c>
      <c r="E116" s="48">
        <f t="shared" si="2"/>
        <v>41.254623550000005</v>
      </c>
      <c r="F116" s="48">
        <f t="shared" si="2"/>
        <v>8.6612821000000011</v>
      </c>
      <c r="G116" s="48">
        <f t="shared" si="2"/>
        <v>31.140929950000004</v>
      </c>
      <c r="H116" s="3"/>
      <c r="I116" s="46">
        <v>1.0228250000000001</v>
      </c>
      <c r="J116" s="46">
        <v>1.0228250000000001</v>
      </c>
      <c r="K116" s="46">
        <v>1.0228250000000001</v>
      </c>
      <c r="L116" s="46">
        <v>1.0228250000000001</v>
      </c>
      <c r="M116" s="46">
        <v>1.0228250000000001</v>
      </c>
    </row>
    <row r="117" spans="1:13">
      <c r="A117" s="63" t="s">
        <v>29</v>
      </c>
      <c r="B117" s="42" t="s">
        <v>30</v>
      </c>
      <c r="C117" s="78">
        <f>C98*I117</f>
        <v>104.92241132500001</v>
      </c>
      <c r="D117" s="78">
        <f t="shared" si="2"/>
        <v>32.855184650000005</v>
      </c>
      <c r="E117" s="78">
        <f t="shared" si="2"/>
        <v>33.22340165</v>
      </c>
      <c r="F117" s="78">
        <f t="shared" si="2"/>
        <v>7.7008494250000004</v>
      </c>
      <c r="G117" s="78">
        <f t="shared" si="2"/>
        <v>31.140929950000004</v>
      </c>
      <c r="H117" s="3"/>
      <c r="I117" s="46">
        <v>1.0228250000000001</v>
      </c>
      <c r="J117" s="46">
        <v>1.0228250000000001</v>
      </c>
      <c r="K117" s="46">
        <v>1.0228250000000001</v>
      </c>
      <c r="L117" s="46">
        <v>1.0228250000000001</v>
      </c>
      <c r="M117" s="46">
        <v>1.0228250000000001</v>
      </c>
    </row>
    <row r="118" spans="1:13" ht="15.75" thickBot="1">
      <c r="A118" s="64"/>
      <c r="B118" s="37" t="s">
        <v>31</v>
      </c>
      <c r="C118" s="79"/>
      <c r="D118" s="79"/>
      <c r="E118" s="79"/>
      <c r="F118" s="79"/>
      <c r="G118" s="79"/>
      <c r="H118" s="3"/>
      <c r="I118" s="46">
        <v>1.0228250000000001</v>
      </c>
      <c r="J118" s="46">
        <v>1.0228250000000001</v>
      </c>
      <c r="K118" s="46">
        <v>1.0228250000000001</v>
      </c>
      <c r="L118" s="46">
        <v>1.0228250000000001</v>
      </c>
      <c r="M118" s="46">
        <v>1.0228250000000001</v>
      </c>
    </row>
    <row r="119" spans="1:13" ht="27" thickBot="1">
      <c r="A119" s="40" t="s">
        <v>32</v>
      </c>
      <c r="B119" s="37" t="s">
        <v>33</v>
      </c>
      <c r="C119" s="48"/>
      <c r="D119" s="48"/>
      <c r="E119" s="48"/>
      <c r="F119" s="48"/>
      <c r="G119" s="48"/>
      <c r="H119" s="3"/>
      <c r="I119" s="46">
        <v>1.0228250000000001</v>
      </c>
      <c r="J119" s="46">
        <v>1.0228250000000001</v>
      </c>
      <c r="K119" s="46">
        <v>1.0228250000000001</v>
      </c>
      <c r="L119" s="46">
        <v>1.0228250000000001</v>
      </c>
      <c r="M119" s="46">
        <v>1.0228250000000001</v>
      </c>
    </row>
    <row r="120" spans="1:13" ht="27" thickBot="1">
      <c r="A120" s="40" t="s">
        <v>34</v>
      </c>
      <c r="B120" s="37" t="s">
        <v>71</v>
      </c>
      <c r="C120" s="48">
        <f>C101*I120</f>
        <v>17.243806675000002</v>
      </c>
      <c r="D120" s="48">
        <f>D101*J120</f>
        <v>8.2541977500000012</v>
      </c>
      <c r="E120" s="48">
        <f>E101*K120</f>
        <v>8.0301990750000005</v>
      </c>
      <c r="F120" s="48">
        <f>F101*L120</f>
        <v>0.95940985000000001</v>
      </c>
      <c r="G120" s="48"/>
      <c r="H120" s="3"/>
      <c r="I120" s="46">
        <v>1.0228250000000001</v>
      </c>
      <c r="J120" s="46">
        <v>1.0228250000000001</v>
      </c>
      <c r="K120" s="46">
        <v>1.0228250000000001</v>
      </c>
      <c r="L120" s="46">
        <v>1.0228250000000001</v>
      </c>
      <c r="M120" s="46">
        <v>1.0228250000000001</v>
      </c>
    </row>
    <row r="121" spans="1:13" ht="15.75" thickBot="1">
      <c r="A121" s="40" t="s">
        <v>36</v>
      </c>
      <c r="B121" s="37" t="s">
        <v>75</v>
      </c>
      <c r="C121" s="48">
        <f t="shared" ref="C121:E122" si="3">C102*I121</f>
        <v>6.131835875000001</v>
      </c>
      <c r="D121" s="48">
        <f t="shared" si="3"/>
        <v>2.8761839</v>
      </c>
      <c r="E121" s="48">
        <f t="shared" si="3"/>
        <v>3.2556519750000001</v>
      </c>
      <c r="F121" s="48"/>
      <c r="G121" s="48"/>
      <c r="H121" s="3"/>
      <c r="I121" s="46">
        <v>1.0228250000000001</v>
      </c>
      <c r="J121" s="46">
        <v>1.0228250000000001</v>
      </c>
      <c r="K121" s="46">
        <v>1.0228250000000001</v>
      </c>
      <c r="L121" s="46">
        <v>1.0228250000000001</v>
      </c>
      <c r="M121" s="46">
        <v>1.0228250000000001</v>
      </c>
    </row>
    <row r="122" spans="1:13" ht="15.75" thickBot="1">
      <c r="A122" s="40" t="s">
        <v>37</v>
      </c>
      <c r="B122" s="37" t="s">
        <v>109</v>
      </c>
      <c r="C122" s="48">
        <f t="shared" si="3"/>
        <v>11.111970800000002</v>
      </c>
      <c r="D122" s="48">
        <f t="shared" si="3"/>
        <v>5.3780138500000003</v>
      </c>
      <c r="E122" s="48">
        <f t="shared" si="3"/>
        <v>4.7745471000000004</v>
      </c>
      <c r="F122" s="48">
        <f>F103*L122</f>
        <v>0.95940985000000001</v>
      </c>
      <c r="G122" s="48"/>
      <c r="H122" s="3"/>
      <c r="I122" s="46">
        <v>1.0228250000000001</v>
      </c>
      <c r="J122" s="46">
        <v>1.0228250000000001</v>
      </c>
      <c r="K122" s="46">
        <v>1.0228250000000001</v>
      </c>
      <c r="L122" s="46">
        <v>1.0228250000000001</v>
      </c>
      <c r="M122" s="46">
        <v>1.0228250000000001</v>
      </c>
    </row>
    <row r="123" spans="1:13" ht="15.75" thickBot="1">
      <c r="A123" s="69" t="s">
        <v>88</v>
      </c>
      <c r="B123" s="70"/>
      <c r="C123" s="70"/>
      <c r="D123" s="70"/>
      <c r="E123" s="70"/>
      <c r="F123" s="70"/>
      <c r="G123" s="71"/>
      <c r="H123" s="3"/>
    </row>
    <row r="124" spans="1:13" ht="15.75" thickBot="1">
      <c r="A124" s="40">
        <v>1</v>
      </c>
      <c r="B124" s="41">
        <v>2</v>
      </c>
      <c r="C124" s="41">
        <v>3</v>
      </c>
      <c r="D124" s="41">
        <v>4</v>
      </c>
      <c r="E124" s="41">
        <v>5</v>
      </c>
      <c r="F124" s="41">
        <v>6</v>
      </c>
      <c r="G124" s="41">
        <v>7</v>
      </c>
      <c r="H124" s="3"/>
    </row>
    <row r="125" spans="1:13" ht="27" thickBot="1">
      <c r="A125" s="40" t="s">
        <v>14</v>
      </c>
      <c r="B125" s="37" t="s">
        <v>15</v>
      </c>
      <c r="C125" s="37"/>
      <c r="D125" s="37"/>
      <c r="E125" s="48">
        <f t="shared" ref="E125:G127" si="4">E106*K125</f>
        <v>44.978729375000007</v>
      </c>
      <c r="F125" s="48">
        <f t="shared" si="4"/>
        <v>45.330581175000006</v>
      </c>
      <c r="G125" s="48">
        <f t="shared" si="4"/>
        <v>35.573853500000006</v>
      </c>
      <c r="H125" s="3"/>
      <c r="I125" s="46">
        <v>1</v>
      </c>
      <c r="J125" s="46">
        <v>1</v>
      </c>
      <c r="K125" s="46">
        <v>1</v>
      </c>
      <c r="L125" s="46">
        <v>1</v>
      </c>
      <c r="M125" s="46">
        <v>1</v>
      </c>
    </row>
    <row r="126" spans="1:13" ht="15.75" thickBot="1">
      <c r="A126" s="40" t="s">
        <v>16</v>
      </c>
      <c r="B126" s="37" t="s">
        <v>17</v>
      </c>
      <c r="C126" s="37"/>
      <c r="D126" s="37"/>
      <c r="E126" s="48">
        <f t="shared" si="4"/>
        <v>10.506458400000001</v>
      </c>
      <c r="F126" s="48">
        <f t="shared" si="4"/>
        <v>25.972595225000003</v>
      </c>
      <c r="G126" s="48">
        <f t="shared" si="4"/>
        <v>35.343717875000003</v>
      </c>
      <c r="H126" s="3"/>
      <c r="I126" s="46">
        <v>1</v>
      </c>
      <c r="J126" s="46">
        <v>1</v>
      </c>
      <c r="K126" s="46">
        <v>1</v>
      </c>
      <c r="L126" s="46">
        <v>1</v>
      </c>
      <c r="M126" s="46">
        <v>1</v>
      </c>
    </row>
    <row r="127" spans="1:13" ht="15.75" thickBot="1">
      <c r="A127" s="40" t="s">
        <v>18</v>
      </c>
      <c r="B127" s="37" t="s">
        <v>9</v>
      </c>
      <c r="C127" s="37"/>
      <c r="D127" s="37"/>
      <c r="E127" s="48">
        <f t="shared" si="4"/>
        <v>10.506458400000001</v>
      </c>
      <c r="F127" s="48">
        <f t="shared" si="4"/>
        <v>24.094688525000002</v>
      </c>
      <c r="G127" s="48">
        <f t="shared" si="4"/>
        <v>0</v>
      </c>
      <c r="H127" s="3"/>
      <c r="I127" s="46">
        <v>1</v>
      </c>
      <c r="J127" s="46">
        <v>1</v>
      </c>
      <c r="K127" s="46">
        <v>1</v>
      </c>
      <c r="L127" s="46">
        <v>1</v>
      </c>
      <c r="M127" s="46">
        <v>1</v>
      </c>
    </row>
    <row r="128" spans="1:13" ht="15.75" thickBot="1">
      <c r="A128" s="40" t="s">
        <v>19</v>
      </c>
      <c r="B128" s="37" t="s">
        <v>10</v>
      </c>
      <c r="C128" s="37"/>
      <c r="D128" s="37"/>
      <c r="E128" s="48"/>
      <c r="F128" s="48">
        <f>F109*L128</f>
        <v>1.8779067000000003</v>
      </c>
      <c r="G128" s="48">
        <f>G109*M128</f>
        <v>0</v>
      </c>
      <c r="H128" s="3"/>
      <c r="I128" s="46">
        <v>1</v>
      </c>
      <c r="J128" s="46">
        <v>1</v>
      </c>
      <c r="K128" s="46">
        <v>1</v>
      </c>
      <c r="L128" s="46">
        <v>1</v>
      </c>
      <c r="M128" s="46">
        <v>1</v>
      </c>
    </row>
    <row r="129" spans="1:13" ht="15.75" thickBot="1">
      <c r="A129" s="40" t="s">
        <v>20</v>
      </c>
      <c r="B129" s="37" t="s">
        <v>11</v>
      </c>
      <c r="C129" s="37"/>
      <c r="D129" s="37"/>
      <c r="E129" s="48"/>
      <c r="F129" s="48"/>
      <c r="G129" s="48">
        <f>G110*M129</f>
        <v>35.343717875000003</v>
      </c>
      <c r="H129" s="3"/>
      <c r="I129" s="46">
        <v>1</v>
      </c>
      <c r="J129" s="46">
        <v>1</v>
      </c>
      <c r="K129" s="46">
        <v>1</v>
      </c>
      <c r="L129" s="46">
        <v>1</v>
      </c>
      <c r="M129" s="46">
        <v>1</v>
      </c>
    </row>
    <row r="130" spans="1:13" ht="15.75" thickBot="1">
      <c r="A130" s="43" t="s">
        <v>21</v>
      </c>
      <c r="B130" s="42" t="s">
        <v>22</v>
      </c>
      <c r="C130" s="42"/>
      <c r="D130" s="42"/>
      <c r="E130" s="49"/>
      <c r="F130" s="49"/>
      <c r="G130" s="49"/>
      <c r="H130" s="3"/>
      <c r="I130" s="46">
        <v>1</v>
      </c>
      <c r="J130" s="46">
        <v>1</v>
      </c>
      <c r="K130" s="46">
        <v>1</v>
      </c>
      <c r="L130" s="46">
        <v>1</v>
      </c>
      <c r="M130" s="46">
        <v>1</v>
      </c>
    </row>
    <row r="131" spans="1:13">
      <c r="A131" s="72" t="s">
        <v>23</v>
      </c>
      <c r="B131" s="67" t="s">
        <v>94</v>
      </c>
      <c r="C131" s="78">
        <f>C112*I133</f>
        <v>136.20039982500001</v>
      </c>
      <c r="D131" s="78">
        <f>D112*I133</f>
        <v>82.140007275000016</v>
      </c>
      <c r="E131" s="78">
        <f>E112*K133</f>
        <v>34.472270975000008</v>
      </c>
      <c r="F131" s="78">
        <f>F112*K133</f>
        <v>19.35798595</v>
      </c>
      <c r="G131" s="78">
        <f>G112*M133</f>
        <v>0.23013562500000004</v>
      </c>
      <c r="H131" s="3"/>
      <c r="I131" s="46">
        <v>1</v>
      </c>
      <c r="J131" s="46">
        <v>1</v>
      </c>
      <c r="K131" s="46">
        <v>1</v>
      </c>
      <c r="L131" s="46">
        <v>1</v>
      </c>
      <c r="M131" s="46">
        <v>1</v>
      </c>
    </row>
    <row r="132" spans="1:13" ht="15.75" thickBot="1">
      <c r="A132" s="73"/>
      <c r="B132" s="68"/>
      <c r="C132" s="80"/>
      <c r="D132" s="80"/>
      <c r="E132" s="80"/>
      <c r="F132" s="80"/>
      <c r="G132" s="80"/>
      <c r="H132" s="3"/>
      <c r="I132" s="46">
        <v>1</v>
      </c>
      <c r="J132" s="46">
        <v>1</v>
      </c>
      <c r="K132" s="46">
        <v>1</v>
      </c>
      <c r="L132" s="46">
        <v>1</v>
      </c>
      <c r="M132" s="46">
        <v>1</v>
      </c>
    </row>
    <row r="133" spans="1:13" ht="15.75" thickBot="1">
      <c r="A133" s="44" t="s">
        <v>24</v>
      </c>
      <c r="B133" s="45" t="s">
        <v>25</v>
      </c>
      <c r="C133" s="47">
        <f>C114*I134</f>
        <v>14.033159000000001</v>
      </c>
      <c r="D133" s="47">
        <f>D114*J134</f>
        <v>6.428455125000001</v>
      </c>
      <c r="E133" s="47">
        <f>E114*K134</f>
        <v>1.8461991250000001</v>
      </c>
      <c r="F133" s="47">
        <f>F114*L134</f>
        <v>1.3255812000000002</v>
      </c>
      <c r="G133" s="47">
        <f>G114*M134</f>
        <v>4.4329235499999999</v>
      </c>
      <c r="H133" s="3"/>
      <c r="I133" s="46">
        <v>1</v>
      </c>
      <c r="J133" s="46">
        <v>1</v>
      </c>
      <c r="K133" s="46">
        <v>1</v>
      </c>
      <c r="L133" s="46">
        <v>1</v>
      </c>
      <c r="M133" s="46">
        <v>1</v>
      </c>
    </row>
    <row r="134" spans="1:13" ht="15.75" thickBot="1">
      <c r="A134" s="40"/>
      <c r="B134" s="37" t="s">
        <v>26</v>
      </c>
      <c r="C134" s="48">
        <v>10.303000000000001</v>
      </c>
      <c r="D134" s="48">
        <v>7.8259999999999996</v>
      </c>
      <c r="E134" s="48">
        <v>4.1050000000000004</v>
      </c>
      <c r="F134" s="48">
        <v>2.9249999999999998</v>
      </c>
      <c r="G134" s="48">
        <v>12.461</v>
      </c>
      <c r="H134" s="3"/>
      <c r="I134" s="46">
        <v>1</v>
      </c>
      <c r="J134" s="46">
        <v>1</v>
      </c>
      <c r="K134" s="46">
        <v>1</v>
      </c>
      <c r="L134" s="46">
        <v>1</v>
      </c>
      <c r="M134" s="46">
        <v>1</v>
      </c>
    </row>
    <row r="135" spans="1:13" ht="27" thickBot="1">
      <c r="A135" s="40" t="s">
        <v>27</v>
      </c>
      <c r="B135" s="37" t="s">
        <v>28</v>
      </c>
      <c r="C135" s="48">
        <f t="shared" ref="C135:G136" si="5">C116*I135</f>
        <v>122.16621800000001</v>
      </c>
      <c r="D135" s="48">
        <f t="shared" si="5"/>
        <v>41.109382400000001</v>
      </c>
      <c r="E135" s="48">
        <f t="shared" si="5"/>
        <v>41.254623550000005</v>
      </c>
      <c r="F135" s="48">
        <f t="shared" si="5"/>
        <v>8.6612821000000011</v>
      </c>
      <c r="G135" s="48">
        <f t="shared" si="5"/>
        <v>31.140929950000004</v>
      </c>
      <c r="H135" s="3"/>
      <c r="I135" s="46">
        <v>1</v>
      </c>
      <c r="J135" s="46">
        <v>1</v>
      </c>
      <c r="K135" s="46">
        <v>1</v>
      </c>
      <c r="L135" s="46">
        <v>1</v>
      </c>
      <c r="M135" s="46">
        <v>1</v>
      </c>
    </row>
    <row r="136" spans="1:13">
      <c r="A136" s="63" t="s">
        <v>29</v>
      </c>
      <c r="B136" s="42" t="s">
        <v>30</v>
      </c>
      <c r="C136" s="78">
        <f t="shared" si="5"/>
        <v>104.92241132500001</v>
      </c>
      <c r="D136" s="78">
        <f t="shared" si="5"/>
        <v>32.855184650000005</v>
      </c>
      <c r="E136" s="78">
        <f t="shared" si="5"/>
        <v>33.22340165</v>
      </c>
      <c r="F136" s="78">
        <f t="shared" si="5"/>
        <v>7.7008494250000004</v>
      </c>
      <c r="G136" s="78">
        <f t="shared" si="5"/>
        <v>31.140929950000004</v>
      </c>
      <c r="H136" s="3"/>
      <c r="I136" s="46">
        <v>1</v>
      </c>
      <c r="J136" s="46">
        <v>1</v>
      </c>
      <c r="K136" s="46">
        <v>1</v>
      </c>
      <c r="L136" s="46">
        <v>1</v>
      </c>
      <c r="M136" s="46">
        <v>1</v>
      </c>
    </row>
    <row r="137" spans="1:13" ht="15.75" thickBot="1">
      <c r="A137" s="64"/>
      <c r="B137" s="37" t="s">
        <v>31</v>
      </c>
      <c r="C137" s="79"/>
      <c r="D137" s="79"/>
      <c r="E137" s="79"/>
      <c r="F137" s="79"/>
      <c r="G137" s="79"/>
      <c r="H137" s="3"/>
      <c r="I137" s="46">
        <v>1</v>
      </c>
      <c r="J137" s="46">
        <v>1</v>
      </c>
      <c r="K137" s="46">
        <v>1</v>
      </c>
      <c r="L137" s="46">
        <v>1</v>
      </c>
      <c r="M137" s="46">
        <v>1</v>
      </c>
    </row>
    <row r="138" spans="1:13" ht="27" thickBot="1">
      <c r="A138" s="40" t="s">
        <v>32</v>
      </c>
      <c r="B138" s="37" t="s">
        <v>33</v>
      </c>
      <c r="C138" s="48"/>
      <c r="D138" s="48"/>
      <c r="E138" s="48"/>
      <c r="F138" s="48"/>
      <c r="G138" s="48"/>
      <c r="H138" s="3"/>
      <c r="I138" s="46">
        <v>1</v>
      </c>
      <c r="J138" s="46">
        <v>1</v>
      </c>
      <c r="K138" s="46">
        <v>1</v>
      </c>
      <c r="L138" s="46">
        <v>1</v>
      </c>
      <c r="M138" s="46">
        <v>1</v>
      </c>
    </row>
    <row r="139" spans="1:13" ht="27" thickBot="1">
      <c r="A139" s="40" t="s">
        <v>34</v>
      </c>
      <c r="B139" s="37" t="s">
        <v>71</v>
      </c>
      <c r="C139" s="48">
        <f>C120*I139</f>
        <v>17.243806675000002</v>
      </c>
      <c r="D139" s="48">
        <f>D120*J139</f>
        <v>8.2541977500000012</v>
      </c>
      <c r="E139" s="48">
        <f>E120*K139</f>
        <v>8.0301990750000005</v>
      </c>
      <c r="F139" s="48">
        <f>F120*L139</f>
        <v>0.95940985000000001</v>
      </c>
      <c r="G139" s="48"/>
      <c r="H139" s="3"/>
      <c r="I139" s="46">
        <v>1</v>
      </c>
      <c r="J139" s="46">
        <v>1</v>
      </c>
      <c r="K139" s="46">
        <v>1</v>
      </c>
      <c r="L139" s="46">
        <v>1</v>
      </c>
      <c r="M139" s="46">
        <v>1</v>
      </c>
    </row>
    <row r="140" spans="1:13" ht="15.75" thickBot="1">
      <c r="A140" s="40" t="s">
        <v>36</v>
      </c>
      <c r="B140" s="37" t="s">
        <v>75</v>
      </c>
      <c r="C140" s="48">
        <f t="shared" ref="C140:E141" si="6">C121*I140</f>
        <v>6.131835875000001</v>
      </c>
      <c r="D140" s="48">
        <f t="shared" si="6"/>
        <v>2.8761839</v>
      </c>
      <c r="E140" s="48">
        <f t="shared" si="6"/>
        <v>3.2556519750000001</v>
      </c>
      <c r="F140" s="48"/>
      <c r="G140" s="48"/>
      <c r="H140" s="3"/>
      <c r="I140" s="46">
        <v>1</v>
      </c>
      <c r="J140" s="46">
        <v>1</v>
      </c>
      <c r="K140" s="46">
        <v>1</v>
      </c>
      <c r="L140" s="46">
        <v>1</v>
      </c>
      <c r="M140" s="46">
        <v>1</v>
      </c>
    </row>
    <row r="141" spans="1:13" ht="15.75" thickBot="1">
      <c r="A141" s="40" t="s">
        <v>37</v>
      </c>
      <c r="B141" s="37" t="s">
        <v>109</v>
      </c>
      <c r="C141" s="48">
        <f t="shared" si="6"/>
        <v>11.111970800000002</v>
      </c>
      <c r="D141" s="48">
        <f t="shared" si="6"/>
        <v>5.3780138500000003</v>
      </c>
      <c r="E141" s="48">
        <f t="shared" si="6"/>
        <v>4.7745471000000004</v>
      </c>
      <c r="F141" s="48">
        <f>F122*L141</f>
        <v>0.95940985000000001</v>
      </c>
      <c r="G141" s="48"/>
      <c r="H141" s="3"/>
      <c r="I141" s="46">
        <v>1</v>
      </c>
      <c r="J141" s="46">
        <v>1</v>
      </c>
      <c r="K141" s="46">
        <v>1</v>
      </c>
      <c r="L141" s="46">
        <v>1</v>
      </c>
      <c r="M141" s="46">
        <v>1</v>
      </c>
    </row>
    <row r="142" spans="1:13" ht="15.75" thickBot="1">
      <c r="A142" s="69" t="s">
        <v>89</v>
      </c>
      <c r="B142" s="70"/>
      <c r="C142" s="70"/>
      <c r="D142" s="70"/>
      <c r="E142" s="70"/>
      <c r="F142" s="70"/>
      <c r="G142" s="71"/>
      <c r="H142" s="3"/>
      <c r="I142" s="46">
        <v>1</v>
      </c>
      <c r="J142" s="46">
        <v>1</v>
      </c>
      <c r="K142" s="46">
        <v>1</v>
      </c>
      <c r="L142" s="46">
        <v>1</v>
      </c>
      <c r="M142" s="46">
        <v>1</v>
      </c>
    </row>
    <row r="143" spans="1:13" ht="15.75" thickBot="1">
      <c r="A143" s="40">
        <v>1</v>
      </c>
      <c r="B143" s="41">
        <v>2</v>
      </c>
      <c r="C143" s="41">
        <v>3</v>
      </c>
      <c r="D143" s="41">
        <v>4</v>
      </c>
      <c r="E143" s="41">
        <v>5</v>
      </c>
      <c r="F143" s="41">
        <v>6</v>
      </c>
      <c r="G143" s="41">
        <v>7</v>
      </c>
      <c r="H143" s="3"/>
      <c r="I143" s="46">
        <v>1</v>
      </c>
      <c r="J143" s="46">
        <v>1</v>
      </c>
      <c r="K143" s="46">
        <v>1</v>
      </c>
      <c r="L143" s="46">
        <v>1</v>
      </c>
      <c r="M143" s="46">
        <v>1</v>
      </c>
    </row>
    <row r="144" spans="1:13" ht="27" thickBot="1">
      <c r="A144" s="40" t="s">
        <v>14</v>
      </c>
      <c r="B144" s="37" t="s">
        <v>15</v>
      </c>
      <c r="C144" s="37"/>
      <c r="D144" s="37"/>
      <c r="E144" s="48">
        <f t="shared" ref="E144:G146" si="7">E125*K144</f>
        <v>44.978729375000007</v>
      </c>
      <c r="F144" s="48">
        <f t="shared" si="7"/>
        <v>45.330581175000006</v>
      </c>
      <c r="G144" s="48">
        <f t="shared" si="7"/>
        <v>35.573853500000006</v>
      </c>
      <c r="H144" s="3"/>
      <c r="I144" s="46">
        <v>1</v>
      </c>
      <c r="J144" s="46">
        <v>1</v>
      </c>
      <c r="K144" s="46">
        <v>1</v>
      </c>
      <c r="L144" s="46">
        <v>1</v>
      </c>
      <c r="M144" s="46">
        <v>1</v>
      </c>
    </row>
    <row r="145" spans="1:13" ht="15.75" thickBot="1">
      <c r="A145" s="40" t="s">
        <v>16</v>
      </c>
      <c r="B145" s="37" t="s">
        <v>17</v>
      </c>
      <c r="C145" s="37"/>
      <c r="D145" s="37"/>
      <c r="E145" s="48">
        <f t="shared" si="7"/>
        <v>10.506458400000001</v>
      </c>
      <c r="F145" s="48">
        <f t="shared" si="7"/>
        <v>25.972595225000003</v>
      </c>
      <c r="G145" s="48">
        <f t="shared" si="7"/>
        <v>35.343717875000003</v>
      </c>
      <c r="H145" s="3"/>
      <c r="I145" s="46">
        <v>1</v>
      </c>
      <c r="J145" s="46">
        <v>1</v>
      </c>
      <c r="K145" s="46">
        <v>1</v>
      </c>
      <c r="L145" s="46">
        <v>1</v>
      </c>
      <c r="M145" s="46">
        <v>1</v>
      </c>
    </row>
    <row r="146" spans="1:13" ht="15.75" thickBot="1">
      <c r="A146" s="40" t="s">
        <v>18</v>
      </c>
      <c r="B146" s="37" t="s">
        <v>9</v>
      </c>
      <c r="C146" s="37"/>
      <c r="D146" s="37"/>
      <c r="E146" s="48">
        <f t="shared" si="7"/>
        <v>10.506458400000001</v>
      </c>
      <c r="F146" s="48">
        <f t="shared" si="7"/>
        <v>24.094688525000002</v>
      </c>
      <c r="G146" s="48">
        <f t="shared" si="7"/>
        <v>0</v>
      </c>
      <c r="H146" s="3"/>
      <c r="I146" s="46">
        <v>1</v>
      </c>
      <c r="J146" s="46">
        <v>1</v>
      </c>
      <c r="K146" s="46">
        <v>1</v>
      </c>
      <c r="L146" s="46">
        <v>1</v>
      </c>
      <c r="M146" s="46">
        <v>1</v>
      </c>
    </row>
    <row r="147" spans="1:13" ht="15.75" thickBot="1">
      <c r="A147" s="40" t="s">
        <v>19</v>
      </c>
      <c r="B147" s="37" t="s">
        <v>10</v>
      </c>
      <c r="C147" s="37"/>
      <c r="D147" s="37"/>
      <c r="E147" s="48"/>
      <c r="F147" s="48">
        <f>F128*L147</f>
        <v>1.8779067000000003</v>
      </c>
      <c r="G147" s="48">
        <f>G128*M147</f>
        <v>0</v>
      </c>
      <c r="H147" s="3"/>
      <c r="I147" s="46">
        <v>1</v>
      </c>
      <c r="J147" s="46">
        <v>1</v>
      </c>
      <c r="K147" s="46">
        <v>1</v>
      </c>
      <c r="L147" s="46">
        <v>1</v>
      </c>
      <c r="M147" s="46">
        <v>1</v>
      </c>
    </row>
    <row r="148" spans="1:13" ht="15.75" thickBot="1">
      <c r="A148" s="40" t="s">
        <v>20</v>
      </c>
      <c r="B148" s="37" t="s">
        <v>11</v>
      </c>
      <c r="C148" s="37"/>
      <c r="D148" s="37"/>
      <c r="E148" s="48"/>
      <c r="F148" s="48"/>
      <c r="G148" s="48">
        <f>G129*M148</f>
        <v>35.343717875000003</v>
      </c>
      <c r="H148" s="3"/>
      <c r="I148" s="46">
        <v>1</v>
      </c>
      <c r="J148" s="46">
        <v>1</v>
      </c>
      <c r="K148" s="46">
        <v>1</v>
      </c>
      <c r="L148" s="46">
        <v>1</v>
      </c>
      <c r="M148" s="46">
        <v>1</v>
      </c>
    </row>
    <row r="149" spans="1:13" ht="15.75" thickBot="1">
      <c r="A149" s="43" t="s">
        <v>21</v>
      </c>
      <c r="B149" s="42" t="s">
        <v>22</v>
      </c>
      <c r="C149" s="42"/>
      <c r="D149" s="42"/>
      <c r="E149" s="49"/>
      <c r="F149" s="49"/>
      <c r="G149" s="49"/>
      <c r="H149" s="3"/>
      <c r="I149" s="46">
        <v>1</v>
      </c>
      <c r="J149" s="46">
        <v>1</v>
      </c>
      <c r="K149" s="46">
        <v>1</v>
      </c>
      <c r="L149" s="46">
        <v>1</v>
      </c>
      <c r="M149" s="46">
        <v>1</v>
      </c>
    </row>
    <row r="150" spans="1:13">
      <c r="A150" s="72" t="s">
        <v>23</v>
      </c>
      <c r="B150" s="67" t="s">
        <v>94</v>
      </c>
      <c r="C150" s="78">
        <f>C131*I152</f>
        <v>136.20039982500001</v>
      </c>
      <c r="D150" s="78">
        <f>D131*I152</f>
        <v>82.140007275000016</v>
      </c>
      <c r="E150" s="78">
        <f>E131*K152</f>
        <v>34.472270975000008</v>
      </c>
      <c r="F150" s="78">
        <f>F131*K152</f>
        <v>19.35798595</v>
      </c>
      <c r="G150" s="78">
        <f>G131*M152</f>
        <v>0.23013562500000004</v>
      </c>
      <c r="H150" s="3"/>
      <c r="I150" s="46">
        <v>1</v>
      </c>
      <c r="J150" s="46">
        <v>1</v>
      </c>
      <c r="K150" s="46">
        <v>1</v>
      </c>
      <c r="L150" s="46">
        <v>1</v>
      </c>
      <c r="M150" s="46">
        <v>1</v>
      </c>
    </row>
    <row r="151" spans="1:13" ht="15.75" thickBot="1">
      <c r="A151" s="73"/>
      <c r="B151" s="68"/>
      <c r="C151" s="80"/>
      <c r="D151" s="80"/>
      <c r="E151" s="80"/>
      <c r="F151" s="80"/>
      <c r="G151" s="80"/>
      <c r="H151" s="3"/>
      <c r="I151" s="46">
        <v>1</v>
      </c>
      <c r="J151" s="46">
        <v>1</v>
      </c>
      <c r="K151" s="46">
        <v>1</v>
      </c>
      <c r="L151" s="46">
        <v>1</v>
      </c>
      <c r="M151" s="46">
        <v>1</v>
      </c>
    </row>
    <row r="152" spans="1:13" ht="15.75" thickBot="1">
      <c r="A152" s="44" t="s">
        <v>24</v>
      </c>
      <c r="B152" s="45" t="s">
        <v>25</v>
      </c>
      <c r="C152" s="47">
        <f>C133*I153</f>
        <v>14.033159000000001</v>
      </c>
      <c r="D152" s="47">
        <f>D133*J153</f>
        <v>6.428455125000001</v>
      </c>
      <c r="E152" s="47">
        <f>E133*K153</f>
        <v>1.8461991250000001</v>
      </c>
      <c r="F152" s="47">
        <f>F133*L153</f>
        <v>1.3255812000000002</v>
      </c>
      <c r="G152" s="47">
        <f>G133*M153</f>
        <v>4.4329235499999999</v>
      </c>
      <c r="H152" s="3"/>
      <c r="I152" s="46">
        <v>1</v>
      </c>
      <c r="J152" s="46">
        <v>1</v>
      </c>
      <c r="K152" s="46">
        <v>1</v>
      </c>
      <c r="L152" s="46">
        <v>1</v>
      </c>
      <c r="M152" s="46">
        <v>1</v>
      </c>
    </row>
    <row r="153" spans="1:13" ht="15.75" thickBot="1">
      <c r="A153" s="40"/>
      <c r="B153" s="37" t="s">
        <v>26</v>
      </c>
      <c r="C153" s="48">
        <v>10.303000000000001</v>
      </c>
      <c r="D153" s="48">
        <v>7.8259999999999996</v>
      </c>
      <c r="E153" s="48">
        <v>4.1050000000000004</v>
      </c>
      <c r="F153" s="48">
        <v>2.9249999999999998</v>
      </c>
      <c r="G153" s="48">
        <v>12.461</v>
      </c>
      <c r="H153" s="3"/>
      <c r="I153" s="46">
        <v>1</v>
      </c>
      <c r="J153" s="46">
        <v>1</v>
      </c>
      <c r="K153" s="46">
        <v>1</v>
      </c>
      <c r="L153" s="46">
        <v>1</v>
      </c>
      <c r="M153" s="46">
        <v>1</v>
      </c>
    </row>
    <row r="154" spans="1:13" ht="27" thickBot="1">
      <c r="A154" s="40" t="s">
        <v>27</v>
      </c>
      <c r="B154" s="37" t="s">
        <v>28</v>
      </c>
      <c r="C154" s="48">
        <f t="shared" ref="C154:G155" si="8">C135*I154</f>
        <v>122.16621800000001</v>
      </c>
      <c r="D154" s="48">
        <f t="shared" si="8"/>
        <v>41.109382400000001</v>
      </c>
      <c r="E154" s="48">
        <f t="shared" si="8"/>
        <v>41.254623550000005</v>
      </c>
      <c r="F154" s="48">
        <f t="shared" si="8"/>
        <v>8.6612821000000011</v>
      </c>
      <c r="G154" s="48">
        <f t="shared" si="8"/>
        <v>31.140929950000004</v>
      </c>
      <c r="H154" s="3"/>
      <c r="I154" s="46">
        <v>1</v>
      </c>
      <c r="J154" s="46">
        <v>1</v>
      </c>
      <c r="K154" s="46">
        <v>1</v>
      </c>
      <c r="L154" s="46">
        <v>1</v>
      </c>
      <c r="M154" s="46">
        <v>1</v>
      </c>
    </row>
    <row r="155" spans="1:13">
      <c r="A155" s="63" t="s">
        <v>29</v>
      </c>
      <c r="B155" s="42" t="s">
        <v>30</v>
      </c>
      <c r="C155" s="78">
        <f t="shared" si="8"/>
        <v>104.92241132500001</v>
      </c>
      <c r="D155" s="78">
        <f t="shared" si="8"/>
        <v>32.855184650000005</v>
      </c>
      <c r="E155" s="78">
        <f t="shared" si="8"/>
        <v>33.22340165</v>
      </c>
      <c r="F155" s="78">
        <f t="shared" si="8"/>
        <v>7.7008494250000004</v>
      </c>
      <c r="G155" s="78">
        <f t="shared" si="8"/>
        <v>31.140929950000004</v>
      </c>
      <c r="H155" s="3"/>
      <c r="I155" s="46">
        <v>1</v>
      </c>
      <c r="J155" s="46">
        <v>1</v>
      </c>
      <c r="K155" s="46">
        <v>1</v>
      </c>
      <c r="L155" s="46">
        <v>1</v>
      </c>
      <c r="M155" s="46">
        <v>1</v>
      </c>
    </row>
    <row r="156" spans="1:13" ht="15.75" thickBot="1">
      <c r="A156" s="64"/>
      <c r="B156" s="37" t="s">
        <v>31</v>
      </c>
      <c r="C156" s="79"/>
      <c r="D156" s="79"/>
      <c r="E156" s="79"/>
      <c r="F156" s="79"/>
      <c r="G156" s="79"/>
      <c r="H156" s="3"/>
      <c r="I156" s="46">
        <v>1</v>
      </c>
      <c r="J156" s="46">
        <v>1</v>
      </c>
      <c r="K156" s="46">
        <v>1</v>
      </c>
      <c r="L156" s="46">
        <v>1</v>
      </c>
      <c r="M156" s="46">
        <v>1</v>
      </c>
    </row>
    <row r="157" spans="1:13" ht="27" thickBot="1">
      <c r="A157" s="40" t="s">
        <v>32</v>
      </c>
      <c r="B157" s="37" t="s">
        <v>33</v>
      </c>
      <c r="C157" s="48"/>
      <c r="D157" s="48"/>
      <c r="E157" s="48"/>
      <c r="F157" s="48"/>
      <c r="G157" s="48"/>
      <c r="H157" s="3"/>
      <c r="I157" s="46">
        <v>1</v>
      </c>
      <c r="J157" s="46">
        <v>1</v>
      </c>
      <c r="K157" s="46">
        <v>1</v>
      </c>
      <c r="L157" s="46">
        <v>1</v>
      </c>
      <c r="M157" s="46">
        <v>1</v>
      </c>
    </row>
    <row r="158" spans="1:13" ht="27" thickBot="1">
      <c r="A158" s="40" t="s">
        <v>34</v>
      </c>
      <c r="B158" s="37" t="s">
        <v>71</v>
      </c>
      <c r="C158" s="48">
        <f>C139*I158</f>
        <v>17.243806675000002</v>
      </c>
      <c r="D158" s="48">
        <f>D139*J158</f>
        <v>8.2541977500000012</v>
      </c>
      <c r="E158" s="48">
        <f>E139*K158</f>
        <v>8.0301990750000005</v>
      </c>
      <c r="F158" s="48">
        <f>F139*L158</f>
        <v>0.95940985000000001</v>
      </c>
      <c r="G158" s="48"/>
      <c r="H158" s="3"/>
      <c r="I158" s="46">
        <v>1</v>
      </c>
      <c r="J158" s="46">
        <v>1</v>
      </c>
      <c r="K158" s="46">
        <v>1</v>
      </c>
      <c r="L158" s="46">
        <v>1</v>
      </c>
      <c r="M158" s="46">
        <v>1</v>
      </c>
    </row>
    <row r="159" spans="1:13" ht="15.75" thickBot="1">
      <c r="A159" s="40" t="s">
        <v>36</v>
      </c>
      <c r="B159" s="37" t="s">
        <v>75</v>
      </c>
      <c r="C159" s="48">
        <f t="shared" ref="C159:E160" si="9">C140*I159</f>
        <v>6.131835875000001</v>
      </c>
      <c r="D159" s="48">
        <f t="shared" si="9"/>
        <v>2.8761839</v>
      </c>
      <c r="E159" s="48">
        <f t="shared" si="9"/>
        <v>3.2556519750000001</v>
      </c>
      <c r="F159" s="48"/>
      <c r="G159" s="48"/>
      <c r="H159" s="3"/>
      <c r="I159" s="46">
        <v>1</v>
      </c>
      <c r="J159" s="46">
        <v>1</v>
      </c>
      <c r="K159" s="46">
        <v>1</v>
      </c>
      <c r="L159" s="46">
        <v>1</v>
      </c>
      <c r="M159" s="46">
        <v>1</v>
      </c>
    </row>
    <row r="160" spans="1:13" ht="15.75" thickBot="1">
      <c r="A160" s="40" t="s">
        <v>37</v>
      </c>
      <c r="B160" s="37" t="s">
        <v>109</v>
      </c>
      <c r="C160" s="48">
        <f t="shared" si="9"/>
        <v>0</v>
      </c>
      <c r="D160" s="48">
        <f t="shared" si="9"/>
        <v>0</v>
      </c>
      <c r="E160" s="48">
        <f t="shared" si="9"/>
        <v>0</v>
      </c>
      <c r="F160" s="48">
        <f>F141*L160</f>
        <v>0</v>
      </c>
      <c r="G160" s="48"/>
      <c r="H160" s="3"/>
    </row>
    <row r="161" spans="1:8">
      <c r="A161" s="1"/>
      <c r="B161" s="3"/>
      <c r="C161" s="3"/>
      <c r="D161" s="3"/>
      <c r="E161" s="3"/>
      <c r="F161" s="3"/>
      <c r="G161" s="3"/>
      <c r="H161" s="3"/>
    </row>
    <row r="162" spans="1:8">
      <c r="A162" s="1"/>
      <c r="B162" s="3"/>
      <c r="C162" s="3"/>
      <c r="D162" s="3"/>
      <c r="E162" s="3"/>
      <c r="F162" s="3"/>
      <c r="G162" s="3"/>
      <c r="H162" s="3"/>
    </row>
    <row r="163" spans="1:8">
      <c r="A163" s="11"/>
      <c r="B163" s="12" t="s">
        <v>90</v>
      </c>
      <c r="C163" s="3"/>
      <c r="D163" s="3"/>
      <c r="E163" s="3"/>
      <c r="F163" s="3"/>
      <c r="G163" s="3"/>
      <c r="H163" s="3"/>
    </row>
    <row r="164" spans="1:8" ht="77.25">
      <c r="A164" s="12"/>
      <c r="B164" s="12" t="s">
        <v>91</v>
      </c>
      <c r="C164" s="3"/>
      <c r="D164" s="3"/>
      <c r="E164" s="3"/>
      <c r="F164" s="3"/>
      <c r="G164" s="3"/>
      <c r="H164" s="3"/>
    </row>
    <row r="165" spans="1:8">
      <c r="A165" s="12"/>
      <c r="B165" s="3"/>
      <c r="C165" s="3"/>
      <c r="D165" s="3"/>
      <c r="E165" s="3"/>
      <c r="F165" s="3"/>
      <c r="G165" s="3"/>
      <c r="H165" s="3"/>
    </row>
    <row r="166" spans="1:8">
      <c r="A166" s="12"/>
      <c r="B166" s="33" t="s">
        <v>92</v>
      </c>
      <c r="C166" s="74" t="s">
        <v>106</v>
      </c>
      <c r="D166" s="74"/>
      <c r="E166" s="3"/>
      <c r="F166" s="20"/>
      <c r="G166" s="20"/>
      <c r="H166" s="3"/>
    </row>
    <row r="167" spans="1:8">
      <c r="A167" s="12"/>
      <c r="B167" s="3"/>
      <c r="C167" s="34" t="s">
        <v>96</v>
      </c>
      <c r="D167" s="3"/>
      <c r="E167" s="3"/>
      <c r="F167" s="3" t="s">
        <v>97</v>
      </c>
      <c r="G167" s="3"/>
      <c r="H167" s="3"/>
    </row>
    <row r="168" spans="1:8">
      <c r="A168" s="12"/>
      <c r="B168" s="3" t="s">
        <v>95</v>
      </c>
      <c r="C168" s="75" t="s">
        <v>107</v>
      </c>
      <c r="D168" s="75"/>
      <c r="E168" s="3"/>
      <c r="F168" s="20"/>
      <c r="G168" s="20"/>
      <c r="H168" s="3"/>
    </row>
    <row r="169" spans="1:8">
      <c r="A169" s="12"/>
      <c r="B169" s="3"/>
      <c r="C169" s="34" t="s">
        <v>98</v>
      </c>
      <c r="D169" s="3"/>
      <c r="E169" s="3"/>
      <c r="F169" s="3" t="s">
        <v>97</v>
      </c>
      <c r="G169" s="3"/>
      <c r="H169" s="3"/>
    </row>
    <row r="170" spans="1:8">
      <c r="A170" s="12"/>
      <c r="B170" s="3"/>
      <c r="C170" s="3"/>
      <c r="D170" s="3"/>
      <c r="E170" s="3"/>
      <c r="F170" s="3"/>
      <c r="G170" s="3"/>
      <c r="H170" s="3"/>
    </row>
    <row r="171" spans="1:8" ht="15.75">
      <c r="B171" s="3"/>
      <c r="C171" s="3"/>
      <c r="D171" s="3"/>
      <c r="E171" s="3"/>
      <c r="F171" s="21" t="s">
        <v>93</v>
      </c>
      <c r="G171" s="3"/>
      <c r="H171" s="3"/>
    </row>
    <row r="172" spans="1:8">
      <c r="B172" s="3"/>
      <c r="C172" s="76"/>
      <c r="D172" s="76"/>
      <c r="E172" s="3"/>
      <c r="F172" s="3"/>
      <c r="G172" s="3"/>
      <c r="H172" s="3"/>
    </row>
    <row r="173" spans="1:8">
      <c r="A173" s="13"/>
      <c r="B173" s="3"/>
      <c r="C173" s="77"/>
      <c r="D173" s="76"/>
      <c r="E173" s="77"/>
      <c r="F173" s="3"/>
      <c r="G173" s="3"/>
      <c r="H173" s="3"/>
    </row>
    <row r="174" spans="1:8">
      <c r="B174" s="76"/>
      <c r="C174" s="18"/>
      <c r="D174" s="15"/>
      <c r="E174" s="77"/>
      <c r="F174" s="3"/>
      <c r="G174" s="3"/>
      <c r="H174" s="3"/>
    </row>
    <row r="175" spans="1:8">
      <c r="A175" s="14"/>
      <c r="B175" s="76"/>
      <c r="C175" s="19"/>
      <c r="D175" s="15"/>
      <c r="E175" s="19"/>
      <c r="F175" s="3"/>
      <c r="G175" s="3"/>
      <c r="H175" s="3"/>
    </row>
  </sheetData>
  <mergeCells count="104">
    <mergeCell ref="E7:E8"/>
    <mergeCell ref="A10:G10"/>
    <mergeCell ref="A21:A22"/>
    <mergeCell ref="C21:C22"/>
    <mergeCell ref="D21:D22"/>
    <mergeCell ref="E21:E22"/>
    <mergeCell ref="F21:F22"/>
    <mergeCell ref="G21:G22"/>
    <mergeCell ref="A48:G48"/>
    <mergeCell ref="A60:A61"/>
    <mergeCell ref="C60:C61"/>
    <mergeCell ref="D60:D61"/>
    <mergeCell ref="E60:E61"/>
    <mergeCell ref="F60:F61"/>
    <mergeCell ref="G60:G61"/>
    <mergeCell ref="A37:A38"/>
    <mergeCell ref="B37:B38"/>
    <mergeCell ref="C37:C38"/>
    <mergeCell ref="D37:D38"/>
    <mergeCell ref="F7:F8"/>
    <mergeCell ref="G7:G8"/>
    <mergeCell ref="A30:G30"/>
    <mergeCell ref="B7:B8"/>
    <mergeCell ref="C7:C8"/>
    <mergeCell ref="D7:D8"/>
    <mergeCell ref="E37:E38"/>
    <mergeCell ref="F37:F38"/>
    <mergeCell ref="G37:G38"/>
    <mergeCell ref="A79:A80"/>
    <mergeCell ref="C79:C80"/>
    <mergeCell ref="D79:D80"/>
    <mergeCell ref="E79:E80"/>
    <mergeCell ref="F79:F80"/>
    <mergeCell ref="G79:G80"/>
    <mergeCell ref="A66:G66"/>
    <mergeCell ref="G74:G75"/>
    <mergeCell ref="A98:A99"/>
    <mergeCell ref="C98:C99"/>
    <mergeCell ref="D98:D99"/>
    <mergeCell ref="E98:E99"/>
    <mergeCell ref="F98:F99"/>
    <mergeCell ref="G98:G99"/>
    <mergeCell ref="A85:G85"/>
    <mergeCell ref="A74:A75"/>
    <mergeCell ref="B74:B75"/>
    <mergeCell ref="A93:A94"/>
    <mergeCell ref="B93:B94"/>
    <mergeCell ref="C93:C94"/>
    <mergeCell ref="D93:D94"/>
    <mergeCell ref="E74:E75"/>
    <mergeCell ref="F74:F75"/>
    <mergeCell ref="C74:C75"/>
    <mergeCell ref="D74:D75"/>
    <mergeCell ref="E93:E94"/>
    <mergeCell ref="F93:F94"/>
    <mergeCell ref="G93:G94"/>
    <mergeCell ref="A117:A118"/>
    <mergeCell ref="C117:C118"/>
    <mergeCell ref="D117:D118"/>
    <mergeCell ref="E117:E118"/>
    <mergeCell ref="F117:F118"/>
    <mergeCell ref="G117:G118"/>
    <mergeCell ref="A104:G104"/>
    <mergeCell ref="G112:G113"/>
    <mergeCell ref="A136:A137"/>
    <mergeCell ref="C136:C137"/>
    <mergeCell ref="D136:D137"/>
    <mergeCell ref="E136:E137"/>
    <mergeCell ref="F136:F137"/>
    <mergeCell ref="G136:G137"/>
    <mergeCell ref="A123:G123"/>
    <mergeCell ref="A112:A113"/>
    <mergeCell ref="B112:B113"/>
    <mergeCell ref="A131:A132"/>
    <mergeCell ref="B131:B132"/>
    <mergeCell ref="C131:C132"/>
    <mergeCell ref="D131:D132"/>
    <mergeCell ref="E112:E113"/>
    <mergeCell ref="F112:F113"/>
    <mergeCell ref="C112:C113"/>
    <mergeCell ref="D112:D113"/>
    <mergeCell ref="E131:E132"/>
    <mergeCell ref="F131:F132"/>
    <mergeCell ref="G131:G132"/>
    <mergeCell ref="F155:F156"/>
    <mergeCell ref="G155:G156"/>
    <mergeCell ref="A142:G142"/>
    <mergeCell ref="A150:A151"/>
    <mergeCell ref="B150:B151"/>
    <mergeCell ref="C150:C151"/>
    <mergeCell ref="D150:D151"/>
    <mergeCell ref="E173:E174"/>
    <mergeCell ref="E150:E151"/>
    <mergeCell ref="F150:F151"/>
    <mergeCell ref="G150:G151"/>
    <mergeCell ref="C166:D166"/>
    <mergeCell ref="E155:E156"/>
    <mergeCell ref="B174:B175"/>
    <mergeCell ref="A155:A156"/>
    <mergeCell ref="C155:C156"/>
    <mergeCell ref="D155:D156"/>
    <mergeCell ref="C168:D168"/>
    <mergeCell ref="C172:C173"/>
    <mergeCell ref="D172:D173"/>
  </mergeCells>
  <phoneticPr fontId="0" type="noConversion"/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"/>
  <sheetViews>
    <sheetView workbookViewId="0">
      <selection activeCell="I104" sqref="I104"/>
    </sheetView>
  </sheetViews>
  <sheetFormatPr defaultRowHeight="15"/>
  <cols>
    <col min="2" max="2" width="36.28515625" customWidth="1"/>
    <col min="8" max="8" width="9.7109375" customWidth="1"/>
    <col min="9" max="10" width="9.140625" hidden="1" customWidth="1"/>
    <col min="11" max="11" width="0.140625" customWidth="1"/>
    <col min="12" max="12" width="9.140625" hidden="1" customWidth="1"/>
    <col min="13" max="13" width="0.5703125" customWidth="1"/>
  </cols>
  <sheetData>
    <row r="1" spans="1:8">
      <c r="B1" s="3"/>
      <c r="C1" s="3"/>
      <c r="D1" s="3"/>
      <c r="E1" s="3"/>
      <c r="F1" s="3"/>
      <c r="G1" s="3"/>
      <c r="H1" s="3"/>
    </row>
    <row r="2" spans="1:8">
      <c r="A2" s="5"/>
      <c r="B2" s="3"/>
      <c r="C2" s="3"/>
      <c r="D2" s="3"/>
      <c r="E2" s="3"/>
      <c r="F2" s="4" t="s">
        <v>0</v>
      </c>
      <c r="G2" s="3"/>
      <c r="H2" s="3"/>
    </row>
    <row r="3" spans="1:8">
      <c r="A3" s="5"/>
      <c r="B3" s="5" t="s">
        <v>1</v>
      </c>
      <c r="C3" s="3"/>
      <c r="D3" s="3"/>
      <c r="E3" s="3"/>
      <c r="F3" s="3"/>
      <c r="G3" s="3"/>
      <c r="H3" s="3"/>
    </row>
    <row r="4" spans="1:8">
      <c r="B4" s="6" t="s">
        <v>2</v>
      </c>
      <c r="C4" s="3"/>
      <c r="D4" s="3"/>
      <c r="E4" s="3"/>
      <c r="F4" s="3"/>
      <c r="G4" s="3"/>
      <c r="H4" s="3"/>
    </row>
    <row r="5" spans="1:8" ht="15.75">
      <c r="B5" s="32" t="s">
        <v>3</v>
      </c>
      <c r="C5" s="3"/>
      <c r="D5" s="3"/>
      <c r="E5" s="3"/>
      <c r="F5" s="3"/>
      <c r="G5" s="3"/>
      <c r="H5" s="3"/>
    </row>
    <row r="6" spans="1:8" ht="15.75" thickBot="1">
      <c r="B6" s="3"/>
      <c r="C6" s="3"/>
      <c r="D6" s="3"/>
      <c r="E6" s="3"/>
      <c r="F6" s="4" t="s">
        <v>4</v>
      </c>
      <c r="G6" s="3"/>
      <c r="H6" s="3"/>
    </row>
    <row r="7" spans="1:8">
      <c r="A7" s="7" t="s">
        <v>5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3"/>
    </row>
    <row r="8" spans="1:8" ht="15.75" thickBot="1">
      <c r="A8" s="8" t="s">
        <v>6</v>
      </c>
      <c r="B8" s="51"/>
      <c r="C8" s="51"/>
      <c r="D8" s="51"/>
      <c r="E8" s="51"/>
      <c r="F8" s="51"/>
      <c r="G8" s="51"/>
      <c r="H8" s="3"/>
    </row>
    <row r="9" spans="1:8" ht="15.7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3"/>
    </row>
    <row r="10" spans="1:8" ht="15.75" thickBot="1">
      <c r="A10" s="52" t="s">
        <v>13</v>
      </c>
      <c r="B10" s="53"/>
      <c r="C10" s="53"/>
      <c r="D10" s="53"/>
      <c r="E10" s="53"/>
      <c r="F10" s="53"/>
      <c r="G10" s="54"/>
      <c r="H10" s="3"/>
    </row>
    <row r="11" spans="1:8" ht="27" thickBot="1">
      <c r="A11" s="8" t="s">
        <v>14</v>
      </c>
      <c r="B11" s="2" t="s">
        <v>15</v>
      </c>
      <c r="C11" s="2"/>
      <c r="D11" s="2">
        <v>238.34970000000001</v>
      </c>
      <c r="E11" s="2">
        <v>68.2333</v>
      </c>
      <c r="F11" s="2">
        <v>28.0334</v>
      </c>
      <c r="G11" s="2">
        <v>22.020700000000001</v>
      </c>
      <c r="H11" s="3"/>
    </row>
    <row r="12" spans="1:8" ht="27" thickBot="1">
      <c r="A12" s="8" t="s">
        <v>16</v>
      </c>
      <c r="B12" s="2" t="s">
        <v>17</v>
      </c>
      <c r="C12" s="2"/>
      <c r="D12" s="2"/>
      <c r="E12" s="2">
        <v>30.8477</v>
      </c>
      <c r="F12" s="2">
        <v>24.733699999999999</v>
      </c>
      <c r="G12" s="2">
        <v>21.847799999999999</v>
      </c>
      <c r="H12" s="3"/>
    </row>
    <row r="13" spans="1:8" ht="15.75" thickBot="1">
      <c r="A13" s="8" t="s">
        <v>18</v>
      </c>
      <c r="B13" s="2" t="s">
        <v>9</v>
      </c>
      <c r="C13" s="2"/>
      <c r="D13" s="2"/>
      <c r="E13" s="2">
        <v>30.8477</v>
      </c>
      <c r="F13" s="2">
        <v>22.9316</v>
      </c>
      <c r="G13" s="2"/>
      <c r="H13" s="3"/>
    </row>
    <row r="14" spans="1:8" ht="15.75" thickBot="1">
      <c r="A14" s="8" t="s">
        <v>19</v>
      </c>
      <c r="B14" s="2" t="s">
        <v>10</v>
      </c>
      <c r="C14" s="2"/>
      <c r="D14" s="2"/>
      <c r="E14" s="2"/>
      <c r="F14" s="2">
        <v>1.8021</v>
      </c>
      <c r="G14" s="2"/>
      <c r="H14" s="3"/>
    </row>
    <row r="15" spans="1:8" ht="15.75" thickBot="1">
      <c r="A15" s="8" t="s">
        <v>20</v>
      </c>
      <c r="B15" s="2" t="s">
        <v>11</v>
      </c>
      <c r="C15" s="2"/>
      <c r="D15" s="2"/>
      <c r="E15" s="2"/>
      <c r="F15" s="2"/>
      <c r="G15" s="2">
        <v>21.847799999999999</v>
      </c>
      <c r="H15" s="3"/>
    </row>
    <row r="16" spans="1:8" ht="15.75" thickBot="1">
      <c r="A16" s="8" t="s">
        <v>21</v>
      </c>
      <c r="B16" s="2" t="s">
        <v>22</v>
      </c>
      <c r="C16" s="2"/>
      <c r="D16" s="2"/>
      <c r="E16" s="2"/>
      <c r="F16" s="2"/>
      <c r="G16" s="2"/>
      <c r="H16" s="3"/>
    </row>
    <row r="17" spans="1:8" ht="27" thickBot="1">
      <c r="A17" s="8" t="s">
        <v>23</v>
      </c>
      <c r="B17" s="2" t="s">
        <v>94</v>
      </c>
      <c r="C17" s="2">
        <v>279.20800000000003</v>
      </c>
      <c r="D17" s="2">
        <v>238.34970000000001</v>
      </c>
      <c r="E17" s="2">
        <v>37.385599999999997</v>
      </c>
      <c r="F17" s="2">
        <v>3.2997000000000001</v>
      </c>
      <c r="G17" s="2">
        <v>0.1729</v>
      </c>
      <c r="H17" s="3"/>
    </row>
    <row r="18" spans="1:8" ht="15.75" thickBot="1">
      <c r="A18" s="8" t="s">
        <v>24</v>
      </c>
      <c r="B18" s="2" t="s">
        <v>25</v>
      </c>
      <c r="C18" s="2">
        <v>13.12</v>
      </c>
      <c r="D18" s="2">
        <v>5.4539</v>
      </c>
      <c r="E18" s="2">
        <v>2.1284000000000001</v>
      </c>
      <c r="F18" s="2">
        <v>0.79330000000000001</v>
      </c>
      <c r="G18" s="2">
        <v>4.7438000000000002</v>
      </c>
      <c r="H18" s="3"/>
    </row>
    <row r="19" spans="1:8" ht="15.75" thickBot="1">
      <c r="A19" s="8"/>
      <c r="B19" s="2" t="s">
        <v>26</v>
      </c>
      <c r="C19" s="2">
        <v>4.6989999999999998</v>
      </c>
      <c r="D19" s="2">
        <v>2.0299999999999998</v>
      </c>
      <c r="E19" s="2">
        <v>3.1280000000000001</v>
      </c>
      <c r="F19" s="2">
        <v>2.931</v>
      </c>
      <c r="G19" s="2">
        <v>21.542000000000002</v>
      </c>
      <c r="H19" s="3"/>
    </row>
    <row r="20" spans="1:8" ht="27" thickBot="1">
      <c r="A20" s="8" t="s">
        <v>27</v>
      </c>
      <c r="B20" s="2" t="s">
        <v>28</v>
      </c>
      <c r="C20" s="2">
        <v>266.08800000000002</v>
      </c>
      <c r="D20" s="2">
        <v>179.1165</v>
      </c>
      <c r="E20" s="2">
        <v>64.302300000000002</v>
      </c>
      <c r="F20" s="2">
        <v>5.3922999999999996</v>
      </c>
      <c r="G20" s="2">
        <v>17.276900000000001</v>
      </c>
      <c r="H20" s="3"/>
    </row>
    <row r="21" spans="1:8">
      <c r="A21" s="50" t="s">
        <v>29</v>
      </c>
      <c r="B21" s="10" t="s">
        <v>30</v>
      </c>
      <c r="C21" s="55">
        <v>89.549899999999994</v>
      </c>
      <c r="D21" s="55">
        <v>48.758800000000001</v>
      </c>
      <c r="E21" s="55">
        <v>18.664100000000001</v>
      </c>
      <c r="F21" s="55">
        <v>4.8491</v>
      </c>
      <c r="G21" s="55">
        <v>17.276900000000001</v>
      </c>
      <c r="H21" s="3"/>
    </row>
    <row r="22" spans="1:8" ht="15.75" thickBot="1">
      <c r="A22" s="51"/>
      <c r="B22" s="2" t="s">
        <v>31</v>
      </c>
      <c r="C22" s="56"/>
      <c r="D22" s="56"/>
      <c r="E22" s="56"/>
      <c r="F22" s="56"/>
      <c r="G22" s="56"/>
      <c r="H22" s="3"/>
    </row>
    <row r="23" spans="1:8" ht="39.75" thickBot="1">
      <c r="A23" s="8" t="s">
        <v>32</v>
      </c>
      <c r="B23" s="2" t="s">
        <v>33</v>
      </c>
      <c r="C23" s="2"/>
      <c r="D23" s="2"/>
      <c r="E23" s="2"/>
      <c r="F23" s="2"/>
      <c r="G23" s="2"/>
      <c r="H23" s="3"/>
    </row>
    <row r="24" spans="1:8" ht="27" thickBot="1">
      <c r="A24" s="24" t="s">
        <v>34</v>
      </c>
      <c r="B24" s="25" t="s">
        <v>35</v>
      </c>
      <c r="C24" s="25">
        <v>176.53809999999999</v>
      </c>
      <c r="D24" s="25">
        <v>130.35769999999999</v>
      </c>
      <c r="E24" s="25">
        <v>45.638199999999998</v>
      </c>
      <c r="F24" s="25">
        <v>0.54320000000000002</v>
      </c>
      <c r="G24" s="25"/>
      <c r="H24" s="3"/>
    </row>
    <row r="25" spans="1:8" ht="15.75" thickBot="1">
      <c r="A25" s="24" t="s">
        <v>36</v>
      </c>
      <c r="B25" s="25" t="s">
        <v>75</v>
      </c>
      <c r="C25" s="25">
        <v>129.2242</v>
      </c>
      <c r="D25" s="25">
        <v>125.583</v>
      </c>
      <c r="E25" s="25">
        <v>3.6412</v>
      </c>
      <c r="F25" s="25"/>
      <c r="G25" s="25"/>
      <c r="H25" s="3"/>
    </row>
    <row r="26" spans="1:8" ht="15.75" thickBot="1">
      <c r="A26" s="8" t="s">
        <v>37</v>
      </c>
      <c r="B26" s="23" t="s">
        <v>99</v>
      </c>
      <c r="C26" s="10">
        <v>1.2621</v>
      </c>
      <c r="D26" s="10">
        <v>1.2621</v>
      </c>
      <c r="E26" s="10"/>
      <c r="F26" s="10"/>
      <c r="G26" s="10"/>
      <c r="H26" s="3"/>
    </row>
    <row r="27" spans="1:8" ht="15.75" thickBot="1">
      <c r="A27" s="22" t="s">
        <v>100</v>
      </c>
      <c r="B27" s="26" t="s">
        <v>101</v>
      </c>
      <c r="C27" s="27">
        <v>7.734</v>
      </c>
      <c r="D27" s="27">
        <v>3.5125999999999999</v>
      </c>
      <c r="E27" s="27">
        <v>3.6711999999999998</v>
      </c>
      <c r="F27" s="27">
        <v>0.54320000000000002</v>
      </c>
      <c r="G27" s="27"/>
      <c r="H27" s="3"/>
    </row>
    <row r="28" spans="1:8" ht="15.75" thickBot="1">
      <c r="A28" s="28" t="s">
        <v>102</v>
      </c>
      <c r="B28" s="29" t="s">
        <v>103</v>
      </c>
      <c r="C28" s="29">
        <v>28.565200000000001</v>
      </c>
      <c r="D28" s="30"/>
      <c r="E28" s="29">
        <v>28.565200000000001</v>
      </c>
      <c r="F28" s="29"/>
      <c r="G28" s="29"/>
      <c r="H28" s="3"/>
    </row>
    <row r="29" spans="1:8" ht="15.75" thickBot="1">
      <c r="A29" s="28" t="s">
        <v>104</v>
      </c>
      <c r="B29" s="29" t="s">
        <v>105</v>
      </c>
      <c r="C29" s="29">
        <v>9.7525999999999993</v>
      </c>
      <c r="D29" s="29"/>
      <c r="E29" s="29">
        <v>9.7525999999999993</v>
      </c>
      <c r="F29" s="29"/>
      <c r="G29" s="29"/>
      <c r="H29" s="3"/>
    </row>
    <row r="30" spans="1:8" ht="15.75" thickBot="1">
      <c r="A30" s="57" t="s">
        <v>38</v>
      </c>
      <c r="B30" s="58"/>
      <c r="C30" s="58"/>
      <c r="D30" s="58"/>
      <c r="E30" s="58"/>
      <c r="F30" s="58"/>
      <c r="G30" s="59"/>
      <c r="H30" s="3"/>
    </row>
    <row r="31" spans="1:8" ht="15.75" thickBot="1">
      <c r="A31" s="8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3"/>
    </row>
    <row r="32" spans="1:8" ht="27" thickBot="1">
      <c r="A32" s="8" t="s">
        <v>14</v>
      </c>
      <c r="B32" s="2" t="s">
        <v>15</v>
      </c>
      <c r="C32" s="2"/>
      <c r="D32" s="2" t="s">
        <v>39</v>
      </c>
      <c r="E32" s="2" t="s">
        <v>40</v>
      </c>
      <c r="F32" s="2" t="s">
        <v>41</v>
      </c>
      <c r="G32" s="2" t="s">
        <v>42</v>
      </c>
      <c r="H32" s="3"/>
    </row>
    <row r="33" spans="1:8" ht="27" thickBot="1">
      <c r="A33" s="8" t="s">
        <v>16</v>
      </c>
      <c r="B33" s="2" t="s">
        <v>17</v>
      </c>
      <c r="C33" s="2"/>
      <c r="D33" s="2"/>
      <c r="E33" s="2" t="s">
        <v>43</v>
      </c>
      <c r="F33" s="2" t="s">
        <v>44</v>
      </c>
      <c r="G33" s="2" t="s">
        <v>45</v>
      </c>
      <c r="H33" s="3"/>
    </row>
    <row r="34" spans="1:8" ht="15.75" thickBot="1">
      <c r="A34" s="8" t="s">
        <v>18</v>
      </c>
      <c r="B34" s="2" t="s">
        <v>9</v>
      </c>
      <c r="C34" s="2"/>
      <c r="D34" s="2"/>
      <c r="E34" s="2" t="s">
        <v>43</v>
      </c>
      <c r="F34" s="2" t="s">
        <v>46</v>
      </c>
      <c r="G34" s="2"/>
      <c r="H34" s="3"/>
    </row>
    <row r="35" spans="1:8" ht="15.75" thickBot="1">
      <c r="A35" s="8" t="s">
        <v>19</v>
      </c>
      <c r="B35" s="2" t="s">
        <v>10</v>
      </c>
      <c r="C35" s="2"/>
      <c r="D35" s="2"/>
      <c r="E35" s="2"/>
      <c r="F35" s="2" t="s">
        <v>47</v>
      </c>
      <c r="G35" s="2"/>
      <c r="H35" s="3"/>
    </row>
    <row r="36" spans="1:8" ht="15.75" thickBot="1">
      <c r="A36" s="17" t="s">
        <v>20</v>
      </c>
      <c r="B36" s="10" t="s">
        <v>11</v>
      </c>
      <c r="C36" s="10"/>
      <c r="D36" s="10"/>
      <c r="E36" s="10"/>
      <c r="F36" s="10"/>
      <c r="G36" s="10" t="s">
        <v>45</v>
      </c>
      <c r="H36" s="3"/>
    </row>
    <row r="37" spans="1:8">
      <c r="A37" s="50" t="s">
        <v>21</v>
      </c>
      <c r="B37" s="55" t="s">
        <v>22</v>
      </c>
      <c r="C37" s="55"/>
      <c r="D37" s="55"/>
      <c r="E37" s="55"/>
      <c r="F37" s="55"/>
      <c r="G37" s="55"/>
      <c r="H37" s="3"/>
    </row>
    <row r="38" spans="1:8" ht="15.75" thickBot="1">
      <c r="A38" s="51"/>
      <c r="B38" s="56"/>
      <c r="C38" s="56"/>
      <c r="D38" s="56"/>
      <c r="E38" s="56"/>
      <c r="F38" s="56"/>
      <c r="G38" s="56"/>
      <c r="H38" s="3"/>
    </row>
    <row r="39" spans="1:8" ht="27" thickBot="1">
      <c r="A39" s="24" t="s">
        <v>23</v>
      </c>
      <c r="B39" s="23" t="s">
        <v>94</v>
      </c>
      <c r="C39" s="23" t="s">
        <v>48</v>
      </c>
      <c r="D39" s="23" t="s">
        <v>39</v>
      </c>
      <c r="E39" s="23" t="s">
        <v>49</v>
      </c>
      <c r="F39" s="23" t="s">
        <v>50</v>
      </c>
      <c r="G39" s="23" t="s">
        <v>51</v>
      </c>
      <c r="H39" s="3"/>
    </row>
    <row r="40" spans="1:8" ht="15.75" thickBot="1">
      <c r="A40" s="8" t="s">
        <v>24</v>
      </c>
      <c r="B40" s="2" t="s">
        <v>25</v>
      </c>
      <c r="C40" s="2" t="s">
        <v>52</v>
      </c>
      <c r="D40" s="2" t="s">
        <v>53</v>
      </c>
      <c r="E40" s="2" t="s">
        <v>54</v>
      </c>
      <c r="F40" s="2" t="s">
        <v>55</v>
      </c>
      <c r="G40" s="2" t="s">
        <v>56</v>
      </c>
      <c r="H40" s="3"/>
    </row>
    <row r="41" spans="1:8" ht="15.75" thickBot="1">
      <c r="A41" s="8"/>
      <c r="B41" s="2" t="s">
        <v>26</v>
      </c>
      <c r="C41" s="2" t="s">
        <v>57</v>
      </c>
      <c r="D41" s="2" t="s">
        <v>58</v>
      </c>
      <c r="E41" s="2" t="s">
        <v>59</v>
      </c>
      <c r="F41" s="2" t="s">
        <v>60</v>
      </c>
      <c r="G41" s="2" t="s">
        <v>61</v>
      </c>
      <c r="H41" s="3"/>
    </row>
    <row r="42" spans="1:8" ht="27" thickBot="1">
      <c r="A42" s="40" t="s">
        <v>27</v>
      </c>
      <c r="B42" s="37" t="s">
        <v>28</v>
      </c>
      <c r="C42" s="37" t="s">
        <v>62</v>
      </c>
      <c r="D42" s="37" t="s">
        <v>63</v>
      </c>
      <c r="E42" s="37" t="s">
        <v>64</v>
      </c>
      <c r="F42" s="37" t="s">
        <v>65</v>
      </c>
      <c r="G42" s="37" t="s">
        <v>66</v>
      </c>
      <c r="H42" s="3"/>
    </row>
    <row r="43" spans="1:8" ht="27" thickBot="1">
      <c r="A43" s="40" t="s">
        <v>29</v>
      </c>
      <c r="B43" s="37" t="s">
        <v>67</v>
      </c>
      <c r="C43" s="37" t="s">
        <v>68</v>
      </c>
      <c r="D43" s="37" t="s">
        <v>69</v>
      </c>
      <c r="E43" s="37" t="s">
        <v>70</v>
      </c>
      <c r="F43" s="37" t="s">
        <v>65</v>
      </c>
      <c r="G43" s="37" t="s">
        <v>66</v>
      </c>
      <c r="H43" s="3"/>
    </row>
    <row r="44" spans="1:8" ht="39.75" thickBot="1">
      <c r="A44" s="40" t="s">
        <v>32</v>
      </c>
      <c r="B44" s="37" t="s">
        <v>33</v>
      </c>
      <c r="C44" s="37"/>
      <c r="D44" s="37"/>
      <c r="E44" s="37"/>
      <c r="F44" s="37"/>
      <c r="G44" s="37"/>
      <c r="H44" s="3"/>
    </row>
    <row r="45" spans="1:8" ht="27" thickBot="1">
      <c r="A45" s="40" t="s">
        <v>34</v>
      </c>
      <c r="B45" s="37" t="s">
        <v>71</v>
      </c>
      <c r="C45" s="37" t="s">
        <v>72</v>
      </c>
      <c r="D45" s="37" t="s">
        <v>73</v>
      </c>
      <c r="E45" s="37" t="s">
        <v>74</v>
      </c>
      <c r="F45" s="37"/>
      <c r="G45" s="37"/>
      <c r="H45" s="3"/>
    </row>
    <row r="46" spans="1:8" ht="15.75" thickBot="1">
      <c r="A46" s="40" t="s">
        <v>36</v>
      </c>
      <c r="B46" s="37" t="s">
        <v>75</v>
      </c>
      <c r="C46" s="37" t="s">
        <v>76</v>
      </c>
      <c r="D46" s="37" t="s">
        <v>77</v>
      </c>
      <c r="E46" s="37" t="s">
        <v>78</v>
      </c>
      <c r="F46" s="37"/>
      <c r="G46" s="37"/>
      <c r="H46" s="3"/>
    </row>
    <row r="47" spans="1:8" ht="15.75" thickBot="1">
      <c r="A47" s="40" t="s">
        <v>37</v>
      </c>
      <c r="B47" s="37" t="s">
        <v>79</v>
      </c>
      <c r="C47" s="37" t="s">
        <v>80</v>
      </c>
      <c r="D47" s="37" t="s">
        <v>81</v>
      </c>
      <c r="E47" s="37" t="s">
        <v>82</v>
      </c>
      <c r="F47" s="37"/>
      <c r="G47" s="37"/>
      <c r="H47" s="3"/>
    </row>
    <row r="48" spans="1:8" ht="15.75" thickBot="1">
      <c r="A48" s="60" t="s">
        <v>112</v>
      </c>
      <c r="B48" s="61"/>
      <c r="C48" s="61"/>
      <c r="D48" s="61"/>
      <c r="E48" s="61"/>
      <c r="F48" s="61"/>
      <c r="G48" s="62"/>
      <c r="H48" s="3"/>
    </row>
    <row r="49" spans="1:8" ht="15.75" thickBot="1">
      <c r="A49" s="40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  <c r="H49" s="3"/>
    </row>
    <row r="50" spans="1:8" ht="27" thickBot="1">
      <c r="A50" s="40" t="s">
        <v>14</v>
      </c>
      <c r="B50" s="37" t="s">
        <v>15</v>
      </c>
      <c r="C50" s="35"/>
      <c r="D50" s="35">
        <v>94.79</v>
      </c>
      <c r="E50" s="35">
        <v>18.274000000000001</v>
      </c>
      <c r="F50" s="35">
        <v>42.512</v>
      </c>
      <c r="G50" s="35">
        <v>37.037999999999997</v>
      </c>
      <c r="H50" s="3"/>
    </row>
    <row r="51" spans="1:8" ht="15.75" thickBot="1">
      <c r="A51" s="40" t="s">
        <v>16</v>
      </c>
      <c r="B51" s="37" t="s">
        <v>83</v>
      </c>
      <c r="C51" s="35"/>
      <c r="D51" s="35"/>
      <c r="E51" s="35" t="s">
        <v>43</v>
      </c>
      <c r="F51" s="35">
        <v>28.882000000000001</v>
      </c>
      <c r="G51" s="35">
        <v>36.823999999999998</v>
      </c>
      <c r="H51" s="3"/>
    </row>
    <row r="52" spans="1:8" ht="15.75" thickBot="1">
      <c r="A52" s="40" t="s">
        <v>18</v>
      </c>
      <c r="B52" s="37" t="s">
        <v>9</v>
      </c>
      <c r="C52" s="35"/>
      <c r="D52" s="35"/>
      <c r="E52" s="35" t="s">
        <v>43</v>
      </c>
      <c r="F52" s="35">
        <v>27.08</v>
      </c>
      <c r="G52" s="35"/>
      <c r="H52" s="3"/>
    </row>
    <row r="53" spans="1:8" ht="15.75" thickBot="1">
      <c r="A53" s="40" t="s">
        <v>19</v>
      </c>
      <c r="B53" s="37" t="s">
        <v>10</v>
      </c>
      <c r="C53" s="35"/>
      <c r="D53" s="35"/>
      <c r="E53" s="35"/>
      <c r="F53" s="35" t="s">
        <v>47</v>
      </c>
      <c r="G53" s="35"/>
      <c r="H53" s="3"/>
    </row>
    <row r="54" spans="1:8" ht="15.75" thickBot="1">
      <c r="A54" s="40" t="s">
        <v>20</v>
      </c>
      <c r="B54" s="37" t="s">
        <v>11</v>
      </c>
      <c r="C54" s="35"/>
      <c r="D54" s="35"/>
      <c r="E54" s="35"/>
      <c r="F54" s="35"/>
      <c r="G54" s="35">
        <v>36.823999999999998</v>
      </c>
      <c r="H54" s="3"/>
    </row>
    <row r="55" spans="1:8" ht="15.75" thickBot="1">
      <c r="A55" s="40" t="s">
        <v>21</v>
      </c>
      <c r="B55" s="37" t="s">
        <v>22</v>
      </c>
      <c r="C55" s="35"/>
      <c r="D55" s="35"/>
      <c r="E55" s="35"/>
      <c r="F55" s="35"/>
      <c r="G55" s="35"/>
      <c r="H55" s="3"/>
    </row>
    <row r="56" spans="1:8" ht="27" thickBot="1">
      <c r="A56" s="40" t="s">
        <v>23</v>
      </c>
      <c r="B56" s="37" t="s">
        <v>94</v>
      </c>
      <c r="C56" s="35">
        <v>123.723</v>
      </c>
      <c r="D56" s="35">
        <v>94.79</v>
      </c>
      <c r="E56" s="35">
        <v>15.09</v>
      </c>
      <c r="F56" s="35">
        <v>13.63</v>
      </c>
      <c r="G56" s="35">
        <v>0.214</v>
      </c>
      <c r="H56" s="3"/>
    </row>
    <row r="57" spans="1:8" ht="15.75" thickBot="1">
      <c r="A57" s="40" t="s">
        <v>24</v>
      </c>
      <c r="B57" s="37" t="s">
        <v>25</v>
      </c>
      <c r="C57" s="35">
        <v>21.248000000000001</v>
      </c>
      <c r="D57" s="35">
        <v>8.0570000000000004</v>
      </c>
      <c r="E57" s="35">
        <v>0.33200000000000002</v>
      </c>
      <c r="F57" s="35" t="s">
        <v>108</v>
      </c>
      <c r="G57" s="35">
        <v>11.587</v>
      </c>
      <c r="H57" s="3"/>
    </row>
    <row r="58" spans="1:8" ht="15.75" thickBot="1">
      <c r="A58" s="40"/>
      <c r="B58" s="37" t="s">
        <v>26</v>
      </c>
      <c r="C58" s="35">
        <v>17.2</v>
      </c>
      <c r="D58" s="35">
        <v>8.5</v>
      </c>
      <c r="E58" s="36">
        <v>1.8</v>
      </c>
      <c r="F58" s="35">
        <v>3</v>
      </c>
      <c r="G58" s="35">
        <v>31.28</v>
      </c>
      <c r="H58" s="3"/>
    </row>
    <row r="59" spans="1:8" ht="27" thickBot="1">
      <c r="A59" s="40" t="s">
        <v>27</v>
      </c>
      <c r="B59" s="37" t="s">
        <v>28</v>
      </c>
      <c r="C59" s="35">
        <v>102.47499999999999</v>
      </c>
      <c r="D59" s="35">
        <v>56.469000000000001</v>
      </c>
      <c r="E59" s="35">
        <v>16.14</v>
      </c>
      <c r="F59" s="35">
        <v>4.415</v>
      </c>
      <c r="G59" s="35">
        <v>25.451000000000001</v>
      </c>
      <c r="H59" s="3"/>
    </row>
    <row r="60" spans="1:8">
      <c r="A60" s="63" t="s">
        <v>29</v>
      </c>
      <c r="B60" s="42" t="s">
        <v>30</v>
      </c>
      <c r="C60" s="65">
        <v>82.977000000000004</v>
      </c>
      <c r="D60" s="65">
        <v>46.161999999999999</v>
      </c>
      <c r="E60" s="65">
        <v>8.0510000000000002</v>
      </c>
      <c r="F60" s="65">
        <v>3.3130000000000002</v>
      </c>
      <c r="G60" s="65">
        <v>25.451000000000001</v>
      </c>
      <c r="H60" s="3"/>
    </row>
    <row r="61" spans="1:8" ht="15.75" thickBot="1">
      <c r="A61" s="64"/>
      <c r="B61" s="37" t="s">
        <v>31</v>
      </c>
      <c r="C61" s="66"/>
      <c r="D61" s="66"/>
      <c r="E61" s="66"/>
      <c r="F61" s="66"/>
      <c r="G61" s="66"/>
      <c r="H61" s="3"/>
    </row>
    <row r="62" spans="1:8" ht="39.75" thickBot="1">
      <c r="A62" s="40" t="s">
        <v>32</v>
      </c>
      <c r="B62" s="37" t="s">
        <v>33</v>
      </c>
      <c r="C62" s="35"/>
      <c r="D62" s="35"/>
      <c r="E62" s="35"/>
      <c r="F62" s="35"/>
      <c r="G62" s="35"/>
      <c r="H62" s="3"/>
    </row>
    <row r="63" spans="1:8" ht="27" thickBot="1">
      <c r="A63" s="40" t="s">
        <v>34</v>
      </c>
      <c r="B63" s="37" t="s">
        <v>71</v>
      </c>
      <c r="C63" s="35">
        <v>19.498000000000001</v>
      </c>
      <c r="D63" s="35">
        <v>10.307</v>
      </c>
      <c r="E63" s="35">
        <v>8.0890000000000004</v>
      </c>
      <c r="F63" s="35">
        <v>1.1020000000000001</v>
      </c>
      <c r="G63" s="35"/>
      <c r="H63" s="3"/>
    </row>
    <row r="64" spans="1:8" ht="15.75" thickBot="1">
      <c r="A64" s="40" t="s">
        <v>36</v>
      </c>
      <c r="B64" s="37" t="s">
        <v>75</v>
      </c>
      <c r="C64" s="35" t="s">
        <v>84</v>
      </c>
      <c r="D64" s="35" t="s">
        <v>85</v>
      </c>
      <c r="E64" s="35" t="s">
        <v>86</v>
      </c>
      <c r="F64" s="35"/>
      <c r="G64" s="35"/>
      <c r="H64" s="3"/>
    </row>
    <row r="65" spans="1:8" ht="15.75" thickBot="1">
      <c r="A65" s="40" t="s">
        <v>37</v>
      </c>
      <c r="B65" s="37" t="s">
        <v>109</v>
      </c>
      <c r="C65" s="35">
        <v>11.33</v>
      </c>
      <c r="D65" s="35">
        <v>6.056</v>
      </c>
      <c r="E65" s="35">
        <v>4.22</v>
      </c>
      <c r="F65" s="35"/>
      <c r="G65" s="35"/>
      <c r="H65" s="3"/>
    </row>
    <row r="66" spans="1:8" ht="15.75" thickBot="1">
      <c r="A66" s="69" t="s">
        <v>110</v>
      </c>
      <c r="B66" s="70"/>
      <c r="C66" s="70"/>
      <c r="D66" s="70"/>
      <c r="E66" s="70"/>
      <c r="F66" s="70"/>
      <c r="G66" s="71"/>
      <c r="H66" s="3"/>
    </row>
    <row r="67" spans="1:8" ht="15.75" thickBot="1">
      <c r="A67" s="40">
        <v>1</v>
      </c>
      <c r="B67" s="41">
        <v>2</v>
      </c>
      <c r="C67" s="41">
        <v>3</v>
      </c>
      <c r="D67" s="41">
        <v>4</v>
      </c>
      <c r="E67" s="41">
        <v>5</v>
      </c>
      <c r="F67" s="41">
        <v>6</v>
      </c>
      <c r="G67" s="41">
        <v>7</v>
      </c>
      <c r="H67" s="3"/>
    </row>
    <row r="68" spans="1:8" ht="27" thickBot="1">
      <c r="A68" s="40" t="s">
        <v>14</v>
      </c>
      <c r="B68" s="37" t="s">
        <v>15</v>
      </c>
      <c r="C68" s="37"/>
      <c r="D68" s="37">
        <v>78.823999999999998</v>
      </c>
      <c r="E68" s="37">
        <v>37.298000000000002</v>
      </c>
      <c r="F68" s="37">
        <v>43.500999999999998</v>
      </c>
      <c r="G68" s="37">
        <v>34.137999999999998</v>
      </c>
      <c r="H68" s="3"/>
    </row>
    <row r="69" spans="1:8" ht="27" thickBot="1">
      <c r="A69" s="40" t="s">
        <v>16</v>
      </c>
      <c r="B69" s="37" t="s">
        <v>17</v>
      </c>
      <c r="C69" s="37"/>
      <c r="D69" s="37"/>
      <c r="E69" s="37">
        <v>10.082000000000001</v>
      </c>
      <c r="F69" s="37">
        <v>24.925000000000001</v>
      </c>
      <c r="G69" s="37">
        <v>33.917999999999999</v>
      </c>
      <c r="H69" s="3"/>
    </row>
    <row r="70" spans="1:8" ht="15.75" thickBot="1">
      <c r="A70" s="40" t="s">
        <v>18</v>
      </c>
      <c r="B70" s="37" t="s">
        <v>9</v>
      </c>
      <c r="C70" s="37"/>
      <c r="D70" s="37"/>
      <c r="E70" s="37">
        <v>10.082000000000001</v>
      </c>
      <c r="F70" s="37">
        <v>23.122</v>
      </c>
      <c r="G70" s="37"/>
      <c r="H70" s="3"/>
    </row>
    <row r="71" spans="1:8" ht="15.75" thickBot="1">
      <c r="A71" s="40" t="s">
        <v>19</v>
      </c>
      <c r="B71" s="37" t="s">
        <v>10</v>
      </c>
      <c r="C71" s="37"/>
      <c r="D71" s="37"/>
      <c r="E71" s="37"/>
      <c r="F71" s="35" t="s">
        <v>47</v>
      </c>
      <c r="G71" s="37"/>
      <c r="H71" s="3"/>
    </row>
    <row r="72" spans="1:8" ht="15.75" thickBot="1">
      <c r="A72" s="40" t="s">
        <v>20</v>
      </c>
      <c r="B72" s="37" t="s">
        <v>11</v>
      </c>
      <c r="C72" s="37"/>
      <c r="D72" s="37"/>
      <c r="E72" s="37"/>
      <c r="F72" s="37"/>
      <c r="G72" s="37">
        <v>33.917999999999999</v>
      </c>
      <c r="H72" s="3"/>
    </row>
    <row r="73" spans="1:8" ht="15.75" thickBot="1">
      <c r="A73" s="40" t="s">
        <v>21</v>
      </c>
      <c r="B73" s="37" t="s">
        <v>22</v>
      </c>
      <c r="C73" s="37"/>
      <c r="D73" s="37"/>
      <c r="E73" s="37"/>
      <c r="F73" s="37"/>
      <c r="G73" s="37"/>
      <c r="H73" s="3"/>
    </row>
    <row r="74" spans="1:8">
      <c r="A74" s="63" t="s">
        <v>23</v>
      </c>
      <c r="B74" s="67" t="s">
        <v>94</v>
      </c>
      <c r="C74" s="67">
        <v>124.837</v>
      </c>
      <c r="D74" s="67">
        <v>78.823999999999998</v>
      </c>
      <c r="E74" s="67">
        <v>27.216000000000001</v>
      </c>
      <c r="F74" s="67">
        <v>18.577000000000002</v>
      </c>
      <c r="G74" s="67">
        <v>0.22</v>
      </c>
      <c r="H74" s="3"/>
    </row>
    <row r="75" spans="1:8" ht="15.75" thickBot="1">
      <c r="A75" s="64"/>
      <c r="B75" s="68"/>
      <c r="C75" s="68"/>
      <c r="D75" s="68"/>
      <c r="E75" s="68"/>
      <c r="F75" s="68"/>
      <c r="G75" s="68"/>
      <c r="H75" s="3"/>
    </row>
    <row r="76" spans="1:8" ht="15.75" thickBot="1">
      <c r="A76" s="40" t="s">
        <v>24</v>
      </c>
      <c r="B76" s="37" t="s">
        <v>25</v>
      </c>
      <c r="C76" s="37">
        <v>12.862</v>
      </c>
      <c r="D76" s="37">
        <v>6.1689999999999996</v>
      </c>
      <c r="E76" s="37">
        <v>1.167</v>
      </c>
      <c r="F76" s="37">
        <v>1.272</v>
      </c>
      <c r="G76" s="37">
        <v>4.2539999999999996</v>
      </c>
      <c r="H76" s="3"/>
    </row>
    <row r="77" spans="1:8" ht="15.75" thickBot="1">
      <c r="A77" s="40"/>
      <c r="B77" s="37" t="s">
        <v>26</v>
      </c>
      <c r="C77" s="37">
        <v>10.303000000000001</v>
      </c>
      <c r="D77" s="37">
        <v>7.8259999999999996</v>
      </c>
      <c r="E77" s="37">
        <v>3.1280000000000001</v>
      </c>
      <c r="F77" s="37">
        <v>2.9249999999999998</v>
      </c>
      <c r="G77" s="37">
        <v>12.461</v>
      </c>
      <c r="H77" s="3"/>
    </row>
    <row r="78" spans="1:8" ht="27" thickBot="1">
      <c r="A78" s="40" t="s">
        <v>27</v>
      </c>
      <c r="B78" s="37" t="s">
        <v>28</v>
      </c>
      <c r="C78" s="37">
        <v>111.97499999999999</v>
      </c>
      <c r="D78" s="37">
        <v>39.450000000000003</v>
      </c>
      <c r="E78" s="37">
        <v>34.329000000000001</v>
      </c>
      <c r="F78" s="37">
        <v>8.3109999999999999</v>
      </c>
      <c r="G78" s="37">
        <v>29.884</v>
      </c>
      <c r="H78" s="3"/>
    </row>
    <row r="79" spans="1:8">
      <c r="A79" s="63" t="s">
        <v>29</v>
      </c>
      <c r="B79" s="42" t="s">
        <v>30</v>
      </c>
      <c r="C79" s="67">
        <v>95.427000000000007</v>
      </c>
      <c r="D79" s="67">
        <v>31.527999999999999</v>
      </c>
      <c r="E79" s="67">
        <v>26.623000000000001</v>
      </c>
      <c r="F79" s="67">
        <v>7.39</v>
      </c>
      <c r="G79" s="67">
        <v>29.884</v>
      </c>
      <c r="H79" s="3"/>
    </row>
    <row r="80" spans="1:8" ht="15.75" thickBot="1">
      <c r="A80" s="64"/>
      <c r="B80" s="37" t="s">
        <v>31</v>
      </c>
      <c r="C80" s="68"/>
      <c r="D80" s="68"/>
      <c r="E80" s="68"/>
      <c r="F80" s="68"/>
      <c r="G80" s="68"/>
      <c r="H80" s="3"/>
    </row>
    <row r="81" spans="1:8" ht="39.75" thickBot="1">
      <c r="A81" s="40" t="s">
        <v>32</v>
      </c>
      <c r="B81" s="37" t="s">
        <v>33</v>
      </c>
      <c r="C81" s="37"/>
      <c r="D81" s="37"/>
      <c r="E81" s="37"/>
      <c r="F81" s="37"/>
      <c r="G81" s="37"/>
      <c r="H81" s="3"/>
    </row>
    <row r="82" spans="1:8" ht="27" thickBot="1">
      <c r="A82" s="40" t="s">
        <v>34</v>
      </c>
      <c r="B82" s="37" t="s">
        <v>71</v>
      </c>
      <c r="C82" s="37">
        <v>16.547999999999998</v>
      </c>
      <c r="D82" s="37">
        <v>7.9210000000000003</v>
      </c>
      <c r="E82" s="37">
        <v>7.7060000000000004</v>
      </c>
      <c r="F82" s="37">
        <v>0.92100000000000004</v>
      </c>
      <c r="G82" s="37"/>
      <c r="H82" s="3"/>
    </row>
    <row r="83" spans="1:8" ht="15.75" thickBot="1">
      <c r="A83" s="40" t="s">
        <v>36</v>
      </c>
      <c r="B83" s="37" t="s">
        <v>75</v>
      </c>
      <c r="C83" s="37">
        <v>5.8840000000000003</v>
      </c>
      <c r="D83" s="35" t="s">
        <v>77</v>
      </c>
      <c r="E83" s="37">
        <v>3.1240000000000001</v>
      </c>
      <c r="F83" s="37"/>
      <c r="G83" s="37"/>
      <c r="H83" s="3"/>
    </row>
    <row r="84" spans="1:8" ht="15.75" thickBot="1">
      <c r="A84" s="40" t="s">
        <v>37</v>
      </c>
      <c r="B84" s="37" t="s">
        <v>109</v>
      </c>
      <c r="C84" s="37">
        <v>10.664</v>
      </c>
      <c r="D84" s="37">
        <v>5.1609999999999996</v>
      </c>
      <c r="E84" s="37">
        <v>4.5819999999999999</v>
      </c>
      <c r="F84" s="37">
        <v>0.92100000000000004</v>
      </c>
      <c r="G84" s="37"/>
      <c r="H84" s="3"/>
    </row>
    <row r="85" spans="1:8" ht="15.75" thickBot="1">
      <c r="A85" s="69" t="s">
        <v>115</v>
      </c>
      <c r="B85" s="70"/>
      <c r="C85" s="70"/>
      <c r="D85" s="70"/>
      <c r="E85" s="70"/>
      <c r="F85" s="70"/>
      <c r="G85" s="71"/>
      <c r="H85" s="3"/>
    </row>
    <row r="86" spans="1:8" ht="15.75" thickBot="1">
      <c r="A86" s="40">
        <v>1</v>
      </c>
      <c r="B86" s="41">
        <v>2</v>
      </c>
      <c r="C86" s="41">
        <v>3</v>
      </c>
      <c r="D86" s="41">
        <v>4</v>
      </c>
      <c r="E86" s="41">
        <v>5</v>
      </c>
      <c r="F86" s="41">
        <v>6</v>
      </c>
      <c r="G86" s="41">
        <v>7</v>
      </c>
      <c r="H86" s="3"/>
    </row>
    <row r="87" spans="1:8" ht="27" thickBot="1">
      <c r="A87" s="40" t="s">
        <v>14</v>
      </c>
      <c r="B87" s="37" t="s">
        <v>15</v>
      </c>
      <c r="C87" s="37"/>
      <c r="D87" s="37">
        <v>80.307000000000002</v>
      </c>
      <c r="E87" s="37">
        <v>43.975000000000001</v>
      </c>
      <c r="F87" s="37">
        <f>SUM(G91,F97,F95)</f>
        <v>56.082000000000001</v>
      </c>
      <c r="G87" s="37">
        <v>34.78</v>
      </c>
      <c r="H87" s="3"/>
    </row>
    <row r="88" spans="1:8" ht="15.75" thickBot="1">
      <c r="A88" s="40" t="s">
        <v>16</v>
      </c>
      <c r="B88" s="37" t="s">
        <v>83</v>
      </c>
      <c r="C88" s="37"/>
      <c r="D88" s="37"/>
      <c r="E88" s="37">
        <v>10.272</v>
      </c>
      <c r="F88" s="37">
        <v>25.393000000000001</v>
      </c>
      <c r="G88" s="37">
        <v>34.555</v>
      </c>
      <c r="H88" s="3"/>
    </row>
    <row r="89" spans="1:8" ht="15.75" thickBot="1">
      <c r="A89" s="40" t="s">
        <v>18</v>
      </c>
      <c r="B89" s="37" t="s">
        <v>9</v>
      </c>
      <c r="C89" s="37"/>
      <c r="D89" s="37"/>
      <c r="E89" s="37">
        <v>10.272</v>
      </c>
      <c r="F89" s="37">
        <v>23.556999999999999</v>
      </c>
      <c r="G89" s="37"/>
      <c r="H89" s="3"/>
    </row>
    <row r="90" spans="1:8" ht="15.75" thickBot="1">
      <c r="A90" s="40" t="s">
        <v>19</v>
      </c>
      <c r="B90" s="37" t="s">
        <v>10</v>
      </c>
      <c r="C90" s="37"/>
      <c r="D90" s="37"/>
      <c r="E90" s="37"/>
      <c r="F90" s="37">
        <v>1.8360000000000001</v>
      </c>
      <c r="G90" s="37"/>
      <c r="H90" s="3"/>
    </row>
    <row r="91" spans="1:8" ht="15.75" thickBot="1">
      <c r="A91" s="40" t="s">
        <v>20</v>
      </c>
      <c r="B91" s="37" t="s">
        <v>11</v>
      </c>
      <c r="C91" s="37"/>
      <c r="D91" s="37"/>
      <c r="E91" s="37"/>
      <c r="F91" s="37"/>
      <c r="G91" s="37">
        <v>34.555</v>
      </c>
      <c r="H91" s="3"/>
    </row>
    <row r="92" spans="1:8" ht="15.75" thickBot="1">
      <c r="A92" s="40" t="s">
        <v>21</v>
      </c>
      <c r="B92" s="37" t="s">
        <v>22</v>
      </c>
      <c r="C92" s="37"/>
      <c r="D92" s="37"/>
      <c r="E92" s="37"/>
      <c r="F92" s="37"/>
      <c r="G92" s="37"/>
      <c r="H92" s="3"/>
    </row>
    <row r="93" spans="1:8">
      <c r="A93" s="63" t="s">
        <v>23</v>
      </c>
      <c r="B93" s="67" t="s">
        <v>94</v>
      </c>
      <c r="C93" s="67">
        <v>144.923</v>
      </c>
      <c r="D93" s="67">
        <v>80.307000000000002</v>
      </c>
      <c r="E93" s="67">
        <v>33.703000000000003</v>
      </c>
      <c r="F93" s="67">
        <v>30.687999999999999</v>
      </c>
      <c r="G93" s="67">
        <v>0.22500000000000001</v>
      </c>
      <c r="H93" s="3"/>
    </row>
    <row r="94" spans="1:8" ht="15.75" thickBot="1">
      <c r="A94" s="64"/>
      <c r="B94" s="68"/>
      <c r="C94" s="68"/>
      <c r="D94" s="68"/>
      <c r="E94" s="68"/>
      <c r="F94" s="68"/>
      <c r="G94" s="68"/>
      <c r="H94" s="3"/>
    </row>
    <row r="95" spans="1:8" ht="15.75" thickBot="1">
      <c r="A95" s="40" t="s">
        <v>24</v>
      </c>
      <c r="B95" s="37" t="s">
        <v>25</v>
      </c>
      <c r="C95" s="37">
        <v>14.930999999999999</v>
      </c>
      <c r="D95" s="37">
        <v>6.2850000000000001</v>
      </c>
      <c r="E95" s="37">
        <v>1.8049999999999999</v>
      </c>
      <c r="F95" s="37">
        <v>2.5070000000000001</v>
      </c>
      <c r="G95" s="37">
        <v>4.3339999999999996</v>
      </c>
      <c r="H95" s="38"/>
    </row>
    <row r="96" spans="1:8" ht="15.75" thickBot="1">
      <c r="A96" s="40"/>
      <c r="B96" s="37" t="s">
        <v>26</v>
      </c>
      <c r="C96" s="37">
        <v>10.303000000000001</v>
      </c>
      <c r="D96" s="37">
        <v>7.8259999999999996</v>
      </c>
      <c r="E96" s="37">
        <v>4.1050000000000004</v>
      </c>
      <c r="F96" s="37">
        <v>4.47</v>
      </c>
      <c r="G96" s="37">
        <v>12.461</v>
      </c>
      <c r="H96" s="3"/>
    </row>
    <row r="97" spans="1:13" ht="27" thickBot="1">
      <c r="A97" s="40" t="s">
        <v>27</v>
      </c>
      <c r="B97" s="37" t="s">
        <v>87</v>
      </c>
      <c r="C97" s="37">
        <v>129.99199999999999</v>
      </c>
      <c r="D97" s="37">
        <v>40.192</v>
      </c>
      <c r="E97" s="37">
        <v>40.334000000000003</v>
      </c>
      <c r="F97" s="37">
        <v>19.02</v>
      </c>
      <c r="G97" s="37">
        <v>30.446000000000002</v>
      </c>
      <c r="H97" s="3"/>
    </row>
    <row r="98" spans="1:13">
      <c r="A98" s="63" t="s">
        <v>29</v>
      </c>
      <c r="B98" s="42" t="s">
        <v>30</v>
      </c>
      <c r="C98" s="67">
        <v>113.13200000000001</v>
      </c>
      <c r="D98" s="67">
        <v>32.122</v>
      </c>
      <c r="E98" s="67">
        <v>32.481999999999999</v>
      </c>
      <c r="F98" s="67">
        <v>18.082000000000001</v>
      </c>
      <c r="G98" s="67">
        <v>30.446000000000002</v>
      </c>
      <c r="H98" s="3"/>
    </row>
    <row r="99" spans="1:13" ht="15.75" thickBot="1">
      <c r="A99" s="64"/>
      <c r="B99" s="37" t="s">
        <v>31</v>
      </c>
      <c r="C99" s="68"/>
      <c r="D99" s="68"/>
      <c r="E99" s="68"/>
      <c r="F99" s="68"/>
      <c r="G99" s="68"/>
      <c r="H99" s="3"/>
    </row>
    <row r="100" spans="1:13" ht="39.75" thickBot="1">
      <c r="A100" s="40" t="s">
        <v>32</v>
      </c>
      <c r="B100" s="37" t="s">
        <v>33</v>
      </c>
      <c r="C100" s="37"/>
      <c r="D100" s="37"/>
      <c r="E100" s="37"/>
      <c r="F100" s="37"/>
      <c r="G100" s="37"/>
      <c r="H100" s="3"/>
    </row>
    <row r="101" spans="1:13" ht="27" thickBot="1">
      <c r="A101" s="40" t="s">
        <v>34</v>
      </c>
      <c r="B101" s="37" t="s">
        <v>71</v>
      </c>
      <c r="C101" s="37">
        <v>16.859000000000002</v>
      </c>
      <c r="D101" s="37">
        <v>8.07</v>
      </c>
      <c r="E101" s="37">
        <v>7.851</v>
      </c>
      <c r="F101" s="37">
        <v>0.93799999999999994</v>
      </c>
      <c r="G101" s="37"/>
      <c r="H101" s="3"/>
    </row>
    <row r="102" spans="1:13" ht="15.75" thickBot="1">
      <c r="A102" s="40" t="s">
        <v>36</v>
      </c>
      <c r="B102" s="37" t="s">
        <v>75</v>
      </c>
      <c r="C102" s="37">
        <v>5.9950000000000001</v>
      </c>
      <c r="D102" s="37">
        <v>2.8119999999999998</v>
      </c>
      <c r="E102" s="37">
        <v>3.1829999999999998</v>
      </c>
      <c r="F102" s="37"/>
      <c r="G102" s="37"/>
      <c r="H102" s="3"/>
    </row>
    <row r="103" spans="1:13" ht="15.75" thickBot="1">
      <c r="A103" s="40" t="s">
        <v>37</v>
      </c>
      <c r="B103" s="37" t="s">
        <v>109</v>
      </c>
      <c r="C103" s="37">
        <v>10.864000000000001</v>
      </c>
      <c r="D103" s="37">
        <v>5.258</v>
      </c>
      <c r="E103" s="37">
        <v>4.6680000000000001</v>
      </c>
      <c r="F103" s="37">
        <v>0.93799999999999994</v>
      </c>
      <c r="G103" s="37"/>
      <c r="H103" s="3"/>
    </row>
    <row r="104" spans="1:13" ht="15.75" thickBot="1">
      <c r="A104" s="69" t="s">
        <v>116</v>
      </c>
      <c r="B104" s="70"/>
      <c r="C104" s="70"/>
      <c r="D104" s="70"/>
      <c r="E104" s="70"/>
      <c r="F104" s="70"/>
      <c r="G104" s="71"/>
      <c r="H104" s="3"/>
    </row>
    <row r="105" spans="1:13" ht="15.75" thickBot="1">
      <c r="A105" s="40">
        <v>1</v>
      </c>
      <c r="B105" s="41">
        <v>2</v>
      </c>
      <c r="C105" s="41">
        <v>3</v>
      </c>
      <c r="D105" s="41">
        <v>4</v>
      </c>
      <c r="E105" s="41">
        <v>5</v>
      </c>
      <c r="F105" s="41">
        <v>6</v>
      </c>
      <c r="G105" s="41">
        <v>7</v>
      </c>
      <c r="H105" s="3"/>
    </row>
    <row r="106" spans="1:13" ht="27" thickBot="1">
      <c r="A106" s="40" t="s">
        <v>14</v>
      </c>
      <c r="B106" s="37" t="s">
        <v>15</v>
      </c>
      <c r="C106" s="37"/>
      <c r="D106" s="37"/>
      <c r="E106" s="48">
        <f>E87*K106</f>
        <v>44.978729375000007</v>
      </c>
      <c r="F106" s="48">
        <f t="shared" ref="F106:G110" si="0">F87*L106</f>
        <v>57.362071650000004</v>
      </c>
      <c r="G106" s="48">
        <f t="shared" si="0"/>
        <v>35.573853500000006</v>
      </c>
      <c r="H106" s="3"/>
      <c r="I106" s="46">
        <v>1.0228250000000001</v>
      </c>
      <c r="J106" s="46">
        <v>1.0228250000000001</v>
      </c>
      <c r="K106" s="46">
        <v>1.0228250000000001</v>
      </c>
      <c r="L106" s="46">
        <v>1.0228250000000001</v>
      </c>
      <c r="M106" s="46">
        <v>1.0228250000000001</v>
      </c>
    </row>
    <row r="107" spans="1:13" ht="27" thickBot="1">
      <c r="A107" s="40" t="s">
        <v>16</v>
      </c>
      <c r="B107" s="37" t="s">
        <v>17</v>
      </c>
      <c r="C107" s="37"/>
      <c r="D107" s="37"/>
      <c r="E107" s="48">
        <f t="shared" ref="E107:F109" si="1">E88*K107</f>
        <v>10.506458400000001</v>
      </c>
      <c r="F107" s="48">
        <f t="shared" si="0"/>
        <v>25.972595225000003</v>
      </c>
      <c r="G107" s="48">
        <f t="shared" si="0"/>
        <v>35.343717875000003</v>
      </c>
      <c r="H107" s="3"/>
      <c r="I107" s="46">
        <v>1.0228250000000001</v>
      </c>
      <c r="J107" s="46">
        <v>1.0228250000000001</v>
      </c>
      <c r="K107" s="46">
        <v>1.0228250000000001</v>
      </c>
      <c r="L107" s="46">
        <v>1.0228250000000001</v>
      </c>
      <c r="M107" s="46">
        <v>1.0228250000000001</v>
      </c>
    </row>
    <row r="108" spans="1:13" ht="15.75" thickBot="1">
      <c r="A108" s="40" t="s">
        <v>18</v>
      </c>
      <c r="B108" s="37" t="s">
        <v>9</v>
      </c>
      <c r="C108" s="37"/>
      <c r="D108" s="37"/>
      <c r="E108" s="48">
        <f t="shared" si="1"/>
        <v>10.506458400000001</v>
      </c>
      <c r="F108" s="48">
        <f t="shared" si="1"/>
        <v>24.094688525000002</v>
      </c>
      <c r="G108" s="48">
        <f t="shared" si="0"/>
        <v>0</v>
      </c>
      <c r="H108" s="3"/>
      <c r="I108" s="46">
        <v>1.0228250000000001</v>
      </c>
      <c r="J108" s="46">
        <v>1.0228250000000001</v>
      </c>
      <c r="K108" s="46">
        <v>1.0228250000000001</v>
      </c>
      <c r="L108" s="46">
        <v>1.0228250000000001</v>
      </c>
      <c r="M108" s="46">
        <v>1.0228250000000001</v>
      </c>
    </row>
    <row r="109" spans="1:13" ht="15.75" thickBot="1">
      <c r="A109" s="40" t="s">
        <v>19</v>
      </c>
      <c r="B109" s="37" t="s">
        <v>10</v>
      </c>
      <c r="C109" s="37"/>
      <c r="D109" s="37"/>
      <c r="E109" s="48"/>
      <c r="F109" s="48">
        <f t="shared" si="1"/>
        <v>1.8779067000000003</v>
      </c>
      <c r="G109" s="48">
        <f t="shared" si="0"/>
        <v>0</v>
      </c>
      <c r="H109" s="3"/>
      <c r="I109" s="46">
        <v>1.0228250000000001</v>
      </c>
      <c r="J109" s="46">
        <v>1.0228250000000001</v>
      </c>
      <c r="K109" s="46">
        <v>1.0228250000000001</v>
      </c>
      <c r="L109" s="46">
        <v>1.0228250000000001</v>
      </c>
      <c r="M109" s="46">
        <v>1.0228250000000001</v>
      </c>
    </row>
    <row r="110" spans="1:13" ht="15.75" thickBot="1">
      <c r="A110" s="40" t="s">
        <v>20</v>
      </c>
      <c r="B110" s="37" t="s">
        <v>11</v>
      </c>
      <c r="C110" s="37"/>
      <c r="D110" s="37"/>
      <c r="E110" s="48"/>
      <c r="F110" s="48"/>
      <c r="G110" s="48">
        <f t="shared" si="0"/>
        <v>35.343717875000003</v>
      </c>
      <c r="H110" s="3"/>
      <c r="I110" s="46">
        <v>1.0228250000000001</v>
      </c>
      <c r="J110" s="46">
        <v>1.0228250000000001</v>
      </c>
      <c r="K110" s="46">
        <v>1.0228250000000001</v>
      </c>
      <c r="L110" s="46">
        <v>1.0228250000000001</v>
      </c>
      <c r="M110" s="46">
        <v>1.0228250000000001</v>
      </c>
    </row>
    <row r="111" spans="1:13" ht="15.75" thickBot="1">
      <c r="A111" s="43" t="s">
        <v>21</v>
      </c>
      <c r="B111" s="42" t="s">
        <v>22</v>
      </c>
      <c r="C111" s="42"/>
      <c r="D111" s="42"/>
      <c r="E111" s="49"/>
      <c r="F111" s="49"/>
      <c r="G111" s="49"/>
      <c r="H111" s="3"/>
    </row>
    <row r="112" spans="1:13">
      <c r="A112" s="72" t="s">
        <v>23</v>
      </c>
      <c r="B112" s="67" t="s">
        <v>94</v>
      </c>
      <c r="C112" s="78">
        <f>C93*I114</f>
        <v>148.23086747500003</v>
      </c>
      <c r="D112" s="78">
        <f>D93*I114</f>
        <v>82.140007275000016</v>
      </c>
      <c r="E112" s="78">
        <f>E93*K114</f>
        <v>34.472270975000008</v>
      </c>
      <c r="F112" s="78">
        <f>F93*K114</f>
        <v>31.388453600000002</v>
      </c>
      <c r="G112" s="78">
        <f>G93*M114</f>
        <v>0.23013562500000004</v>
      </c>
      <c r="H112" s="3"/>
    </row>
    <row r="113" spans="1:13" ht="15.75" thickBot="1">
      <c r="A113" s="73"/>
      <c r="B113" s="68"/>
      <c r="C113" s="80"/>
      <c r="D113" s="80"/>
      <c r="E113" s="80"/>
      <c r="F113" s="80"/>
      <c r="G113" s="80"/>
      <c r="H113" s="3"/>
    </row>
    <row r="114" spans="1:13" ht="15.75" thickBot="1">
      <c r="A114" s="44" t="s">
        <v>24</v>
      </c>
      <c r="B114" s="45" t="s">
        <v>25</v>
      </c>
      <c r="C114" s="47">
        <f>C95*I115</f>
        <v>15.271800075</v>
      </c>
      <c r="D114" s="47">
        <f>D95*J115</f>
        <v>6.428455125000001</v>
      </c>
      <c r="E114" s="47">
        <f>E95*K115</f>
        <v>1.8461991250000001</v>
      </c>
      <c r="F114" s="47">
        <f>F95*L115</f>
        <v>2.5642222750000006</v>
      </c>
      <c r="G114" s="47">
        <f>G95*M115</f>
        <v>4.4329235499999999</v>
      </c>
      <c r="H114" s="3"/>
      <c r="I114" s="46">
        <v>1.0228250000000001</v>
      </c>
      <c r="J114" s="46">
        <v>1.0228250000000001</v>
      </c>
      <c r="K114" s="46">
        <v>1.0228250000000001</v>
      </c>
      <c r="L114" s="46">
        <v>1.0228250000000001</v>
      </c>
      <c r="M114" s="46">
        <v>1.0228250000000001</v>
      </c>
    </row>
    <row r="115" spans="1:13" ht="15.75" thickBot="1">
      <c r="A115" s="40"/>
      <c r="B115" s="37" t="s">
        <v>26</v>
      </c>
      <c r="C115" s="48">
        <v>10.303000000000001</v>
      </c>
      <c r="D115" s="48">
        <v>7.8259999999999996</v>
      </c>
      <c r="E115" s="48">
        <v>4.1050000000000004</v>
      </c>
      <c r="F115" s="48">
        <v>4.47</v>
      </c>
      <c r="G115" s="48">
        <v>12.461</v>
      </c>
      <c r="H115" s="3"/>
      <c r="I115" s="46">
        <v>1.0228250000000001</v>
      </c>
      <c r="J115" s="46">
        <v>1.0228250000000001</v>
      </c>
      <c r="K115" s="46">
        <v>1.0228250000000001</v>
      </c>
      <c r="L115" s="46">
        <v>1.0228250000000001</v>
      </c>
      <c r="M115" s="46">
        <v>1.0228250000000001</v>
      </c>
    </row>
    <row r="116" spans="1:13" ht="27" thickBot="1">
      <c r="A116" s="40" t="s">
        <v>27</v>
      </c>
      <c r="B116" s="37" t="s">
        <v>28</v>
      </c>
      <c r="C116" s="48">
        <f>C97*I116</f>
        <v>132.95906740000001</v>
      </c>
      <c r="D116" s="48">
        <f t="shared" ref="D116:G117" si="2">D97*J116</f>
        <v>41.109382400000001</v>
      </c>
      <c r="E116" s="48">
        <f t="shared" si="2"/>
        <v>41.254623550000005</v>
      </c>
      <c r="F116" s="48">
        <f t="shared" si="2"/>
        <v>19.454131500000003</v>
      </c>
      <c r="G116" s="48">
        <f t="shared" si="2"/>
        <v>31.140929950000004</v>
      </c>
      <c r="H116" s="3"/>
      <c r="I116" s="46">
        <v>1.0228250000000001</v>
      </c>
      <c r="J116" s="46">
        <v>1.0228250000000001</v>
      </c>
      <c r="K116" s="46">
        <v>1.0228250000000001</v>
      </c>
      <c r="L116" s="46">
        <v>1.0228250000000001</v>
      </c>
      <c r="M116" s="46">
        <v>1.0228250000000001</v>
      </c>
    </row>
    <row r="117" spans="1:13">
      <c r="A117" s="63" t="s">
        <v>29</v>
      </c>
      <c r="B117" s="42" t="s">
        <v>30</v>
      </c>
      <c r="C117" s="78">
        <f>C98*I117</f>
        <v>115.71423790000001</v>
      </c>
      <c r="D117" s="78">
        <f t="shared" si="2"/>
        <v>32.855184650000005</v>
      </c>
      <c r="E117" s="78">
        <f t="shared" si="2"/>
        <v>33.22340165</v>
      </c>
      <c r="F117" s="78">
        <f t="shared" si="2"/>
        <v>18.494721650000002</v>
      </c>
      <c r="G117" s="78">
        <f t="shared" si="2"/>
        <v>31.140929950000004</v>
      </c>
      <c r="H117" s="3"/>
      <c r="I117" s="46">
        <v>1.0228250000000001</v>
      </c>
      <c r="J117" s="46">
        <v>1.0228250000000001</v>
      </c>
      <c r="K117" s="46">
        <v>1.0228250000000001</v>
      </c>
      <c r="L117" s="46">
        <v>1.0228250000000001</v>
      </c>
      <c r="M117" s="46">
        <v>1.0228250000000001</v>
      </c>
    </row>
    <row r="118" spans="1:13" ht="15.75" thickBot="1">
      <c r="A118" s="64"/>
      <c r="B118" s="37" t="s">
        <v>31</v>
      </c>
      <c r="C118" s="79"/>
      <c r="D118" s="79"/>
      <c r="E118" s="79"/>
      <c r="F118" s="79"/>
      <c r="G118" s="79"/>
      <c r="H118" s="3"/>
      <c r="I118" s="46">
        <v>1.0228250000000001</v>
      </c>
      <c r="J118" s="46">
        <v>1.0228250000000001</v>
      </c>
      <c r="K118" s="46">
        <v>1.0228250000000001</v>
      </c>
      <c r="L118" s="46">
        <v>1.0228250000000001</v>
      </c>
      <c r="M118" s="46">
        <v>1.0228250000000001</v>
      </c>
    </row>
    <row r="119" spans="1:13" ht="39.75" thickBot="1">
      <c r="A119" s="40" t="s">
        <v>32</v>
      </c>
      <c r="B119" s="37" t="s">
        <v>33</v>
      </c>
      <c r="C119" s="48"/>
      <c r="D119" s="48"/>
      <c r="E119" s="48"/>
      <c r="F119" s="48"/>
      <c r="G119" s="48"/>
      <c r="H119" s="3"/>
      <c r="I119" s="46">
        <v>1.0228250000000001</v>
      </c>
      <c r="J119" s="46">
        <v>1.0228250000000001</v>
      </c>
      <c r="K119" s="46">
        <v>1.0228250000000001</v>
      </c>
      <c r="L119" s="46">
        <v>1.0228250000000001</v>
      </c>
      <c r="M119" s="46">
        <v>1.0228250000000001</v>
      </c>
    </row>
    <row r="120" spans="1:13" ht="27" thickBot="1">
      <c r="A120" s="40" t="s">
        <v>34</v>
      </c>
      <c r="B120" s="37" t="s">
        <v>71</v>
      </c>
      <c r="C120" s="48">
        <f>C101*I120</f>
        <v>17.243806675000002</v>
      </c>
      <c r="D120" s="48">
        <f t="shared" ref="D120:F122" si="3">D101*J120</f>
        <v>8.2541977500000012</v>
      </c>
      <c r="E120" s="48">
        <f t="shared" si="3"/>
        <v>8.0301990750000005</v>
      </c>
      <c r="F120" s="48">
        <f t="shared" si="3"/>
        <v>0.95940985000000001</v>
      </c>
      <c r="G120" s="48"/>
      <c r="H120" s="3"/>
      <c r="I120" s="46">
        <v>1.0228250000000001</v>
      </c>
      <c r="J120" s="46">
        <v>1.0228250000000001</v>
      </c>
      <c r="K120" s="46">
        <v>1.0228250000000001</v>
      </c>
      <c r="L120" s="46">
        <v>1.0228250000000001</v>
      </c>
      <c r="M120" s="46">
        <v>1.0228250000000001</v>
      </c>
    </row>
    <row r="121" spans="1:13" ht="15.75" thickBot="1">
      <c r="A121" s="40" t="s">
        <v>36</v>
      </c>
      <c r="B121" s="37" t="s">
        <v>75</v>
      </c>
      <c r="C121" s="48">
        <f>C102*I121</f>
        <v>6.131835875000001</v>
      </c>
      <c r="D121" s="48">
        <f t="shared" si="3"/>
        <v>2.8761839</v>
      </c>
      <c r="E121" s="48">
        <f t="shared" si="3"/>
        <v>3.2556519750000001</v>
      </c>
      <c r="F121" s="48"/>
      <c r="G121" s="48"/>
      <c r="H121" s="3"/>
      <c r="I121" s="46">
        <v>1.0228250000000001</v>
      </c>
      <c r="J121" s="46">
        <v>1.0228250000000001</v>
      </c>
      <c r="K121" s="46">
        <v>1.0228250000000001</v>
      </c>
      <c r="L121" s="46">
        <v>1.0228250000000001</v>
      </c>
      <c r="M121" s="46">
        <v>1.0228250000000001</v>
      </c>
    </row>
    <row r="122" spans="1:13" ht="15.75" thickBot="1">
      <c r="A122" s="40" t="s">
        <v>37</v>
      </c>
      <c r="B122" s="37" t="s">
        <v>109</v>
      </c>
      <c r="C122" s="48">
        <f>C103*I122</f>
        <v>11.111970800000002</v>
      </c>
      <c r="D122" s="48">
        <f t="shared" si="3"/>
        <v>5.3780138500000003</v>
      </c>
      <c r="E122" s="48">
        <f t="shared" si="3"/>
        <v>4.7745471000000004</v>
      </c>
      <c r="F122" s="48">
        <f t="shared" si="3"/>
        <v>0.95940985000000001</v>
      </c>
      <c r="G122" s="48"/>
      <c r="H122" s="3"/>
      <c r="I122" s="46">
        <v>1.0228250000000001</v>
      </c>
      <c r="J122" s="46">
        <v>1.0228250000000001</v>
      </c>
      <c r="K122" s="46">
        <v>1.0228250000000001</v>
      </c>
      <c r="L122" s="46">
        <v>1.0228250000000001</v>
      </c>
      <c r="M122" s="46">
        <v>1.0228250000000001</v>
      </c>
    </row>
    <row r="123" spans="1:13" ht="15.75" thickBot="1">
      <c r="A123" s="69" t="s">
        <v>88</v>
      </c>
      <c r="B123" s="70"/>
      <c r="C123" s="70"/>
      <c r="D123" s="70"/>
      <c r="E123" s="70"/>
      <c r="F123" s="70"/>
      <c r="G123" s="71"/>
      <c r="H123" s="3"/>
    </row>
    <row r="124" spans="1:13" ht="15.75" thickBot="1">
      <c r="A124" s="40">
        <v>1</v>
      </c>
      <c r="B124" s="41">
        <v>2</v>
      </c>
      <c r="C124" s="41">
        <v>3</v>
      </c>
      <c r="D124" s="41">
        <v>4</v>
      </c>
      <c r="E124" s="41">
        <v>5</v>
      </c>
      <c r="F124" s="41">
        <v>6</v>
      </c>
      <c r="G124" s="41">
        <v>7</v>
      </c>
      <c r="H124" s="3"/>
    </row>
    <row r="125" spans="1:13" ht="27" thickBot="1">
      <c r="A125" s="40" t="s">
        <v>14</v>
      </c>
      <c r="B125" s="37" t="s">
        <v>15</v>
      </c>
      <c r="C125" s="37"/>
      <c r="D125" s="37"/>
      <c r="E125" s="48">
        <f>E106*K125</f>
        <v>44.978729375000007</v>
      </c>
      <c r="F125" s="48">
        <f t="shared" ref="F125:G129" si="4">F106*L125</f>
        <v>57.362071650000004</v>
      </c>
      <c r="G125" s="48">
        <f t="shared" si="4"/>
        <v>35.573853500000006</v>
      </c>
      <c r="H125" s="3"/>
      <c r="I125" s="46">
        <v>1</v>
      </c>
      <c r="J125" s="46">
        <v>1</v>
      </c>
      <c r="K125" s="46">
        <v>1</v>
      </c>
      <c r="L125" s="46">
        <v>1</v>
      </c>
      <c r="M125" s="46">
        <v>1</v>
      </c>
    </row>
    <row r="126" spans="1:13" ht="27" thickBot="1">
      <c r="A126" s="40" t="s">
        <v>16</v>
      </c>
      <c r="B126" s="37" t="s">
        <v>17</v>
      </c>
      <c r="C126" s="37"/>
      <c r="D126" s="37"/>
      <c r="E126" s="48">
        <f>E107*K126</f>
        <v>10.506458400000001</v>
      </c>
      <c r="F126" s="48">
        <f t="shared" si="4"/>
        <v>25.972595225000003</v>
      </c>
      <c r="G126" s="48">
        <f t="shared" si="4"/>
        <v>35.343717875000003</v>
      </c>
      <c r="H126" s="3"/>
      <c r="I126" s="46">
        <v>1</v>
      </c>
      <c r="J126" s="46">
        <v>1</v>
      </c>
      <c r="K126" s="46">
        <v>1</v>
      </c>
      <c r="L126" s="46">
        <v>1</v>
      </c>
      <c r="M126" s="46">
        <v>1</v>
      </c>
    </row>
    <row r="127" spans="1:13" ht="15.75" thickBot="1">
      <c r="A127" s="40" t="s">
        <v>18</v>
      </c>
      <c r="B127" s="37" t="s">
        <v>9</v>
      </c>
      <c r="C127" s="37"/>
      <c r="D127" s="37"/>
      <c r="E127" s="48">
        <f>E108*K127</f>
        <v>10.506458400000001</v>
      </c>
      <c r="F127" s="48">
        <f t="shared" si="4"/>
        <v>24.094688525000002</v>
      </c>
      <c r="G127" s="48">
        <f t="shared" si="4"/>
        <v>0</v>
      </c>
      <c r="H127" s="3"/>
      <c r="I127" s="46">
        <v>1</v>
      </c>
      <c r="J127" s="46">
        <v>1</v>
      </c>
      <c r="K127" s="46">
        <v>1</v>
      </c>
      <c r="L127" s="46">
        <v>1</v>
      </c>
      <c r="M127" s="46">
        <v>1</v>
      </c>
    </row>
    <row r="128" spans="1:13" ht="15.75" thickBot="1">
      <c r="A128" s="40" t="s">
        <v>19</v>
      </c>
      <c r="B128" s="37" t="s">
        <v>10</v>
      </c>
      <c r="C128" s="37"/>
      <c r="D128" s="37"/>
      <c r="E128" s="48"/>
      <c r="F128" s="48">
        <f t="shared" si="4"/>
        <v>1.8779067000000003</v>
      </c>
      <c r="G128" s="48">
        <f t="shared" si="4"/>
        <v>0</v>
      </c>
      <c r="H128" s="3"/>
      <c r="I128" s="46">
        <v>1</v>
      </c>
      <c r="J128" s="46">
        <v>1</v>
      </c>
      <c r="K128" s="46">
        <v>1</v>
      </c>
      <c r="L128" s="46">
        <v>1</v>
      </c>
      <c r="M128" s="46">
        <v>1</v>
      </c>
    </row>
    <row r="129" spans="1:13" ht="15.75" thickBot="1">
      <c r="A129" s="40" t="s">
        <v>20</v>
      </c>
      <c r="B129" s="37" t="s">
        <v>11</v>
      </c>
      <c r="C129" s="37"/>
      <c r="D129" s="37"/>
      <c r="E129" s="48"/>
      <c r="F129" s="48"/>
      <c r="G129" s="48">
        <f t="shared" si="4"/>
        <v>35.343717875000003</v>
      </c>
      <c r="H129" s="3"/>
      <c r="I129" s="46">
        <v>1</v>
      </c>
      <c r="J129" s="46">
        <v>1</v>
      </c>
      <c r="K129" s="46">
        <v>1</v>
      </c>
      <c r="L129" s="46">
        <v>1</v>
      </c>
      <c r="M129" s="46">
        <v>1</v>
      </c>
    </row>
    <row r="130" spans="1:13" ht="15.75" thickBot="1">
      <c r="A130" s="43" t="s">
        <v>21</v>
      </c>
      <c r="B130" s="42" t="s">
        <v>22</v>
      </c>
      <c r="C130" s="42"/>
      <c r="D130" s="42"/>
      <c r="E130" s="49"/>
      <c r="F130" s="49"/>
      <c r="G130" s="49"/>
      <c r="H130" s="3"/>
      <c r="I130" s="46">
        <v>1</v>
      </c>
      <c r="J130" s="46">
        <v>1</v>
      </c>
      <c r="K130" s="46">
        <v>1</v>
      </c>
      <c r="L130" s="46">
        <v>1</v>
      </c>
      <c r="M130" s="46">
        <v>1</v>
      </c>
    </row>
    <row r="131" spans="1:13">
      <c r="A131" s="72" t="s">
        <v>23</v>
      </c>
      <c r="B131" s="67" t="s">
        <v>94</v>
      </c>
      <c r="C131" s="78">
        <f>C112*I133</f>
        <v>148.23086747500003</v>
      </c>
      <c r="D131" s="78">
        <f>D112*I133</f>
        <v>82.140007275000016</v>
      </c>
      <c r="E131" s="78">
        <f>E112*K133</f>
        <v>34.472270975000008</v>
      </c>
      <c r="F131" s="78">
        <f>F112*K133</f>
        <v>31.388453600000002</v>
      </c>
      <c r="G131" s="78">
        <f>G112*M133</f>
        <v>0.23013562500000004</v>
      </c>
      <c r="H131" s="3"/>
      <c r="I131" s="46">
        <v>1</v>
      </c>
      <c r="J131" s="46">
        <v>1</v>
      </c>
      <c r="K131" s="46">
        <v>1</v>
      </c>
      <c r="L131" s="46">
        <v>1</v>
      </c>
      <c r="M131" s="46">
        <v>1</v>
      </c>
    </row>
    <row r="132" spans="1:13" ht="15.75" thickBot="1">
      <c r="A132" s="73"/>
      <c r="B132" s="68"/>
      <c r="C132" s="80"/>
      <c r="D132" s="80"/>
      <c r="E132" s="80"/>
      <c r="F132" s="80"/>
      <c r="G132" s="80"/>
      <c r="H132" s="3"/>
      <c r="I132" s="46">
        <v>1</v>
      </c>
      <c r="J132" s="46">
        <v>1</v>
      </c>
      <c r="K132" s="46">
        <v>1</v>
      </c>
      <c r="L132" s="46">
        <v>1</v>
      </c>
      <c r="M132" s="46">
        <v>1</v>
      </c>
    </row>
    <row r="133" spans="1:13" ht="15.75" thickBot="1">
      <c r="A133" s="44" t="s">
        <v>24</v>
      </c>
      <c r="B133" s="45" t="s">
        <v>25</v>
      </c>
      <c r="C133" s="47">
        <f>C114*I134</f>
        <v>15.271800075</v>
      </c>
      <c r="D133" s="47">
        <f>D114*J134</f>
        <v>6.428455125000001</v>
      </c>
      <c r="E133" s="47">
        <f>E114*K134</f>
        <v>1.8461991250000001</v>
      </c>
      <c r="F133" s="47">
        <f>F114*L134</f>
        <v>2.5642222750000006</v>
      </c>
      <c r="G133" s="47">
        <f>G114*M134</f>
        <v>4.4329235499999999</v>
      </c>
      <c r="H133" s="3"/>
      <c r="I133" s="46">
        <v>1</v>
      </c>
      <c r="J133" s="46">
        <v>1</v>
      </c>
      <c r="K133" s="46">
        <v>1</v>
      </c>
      <c r="L133" s="46">
        <v>1</v>
      </c>
      <c r="M133" s="46">
        <v>1</v>
      </c>
    </row>
    <row r="134" spans="1:13" ht="15.75" thickBot="1">
      <c r="A134" s="40"/>
      <c r="B134" s="37" t="s">
        <v>26</v>
      </c>
      <c r="C134" s="48">
        <v>10.303000000000001</v>
      </c>
      <c r="D134" s="48">
        <v>7.8259999999999996</v>
      </c>
      <c r="E134" s="48">
        <v>4.1050000000000004</v>
      </c>
      <c r="F134" s="48">
        <v>4.47</v>
      </c>
      <c r="G134" s="48">
        <v>12.461</v>
      </c>
      <c r="H134" s="3"/>
      <c r="I134" s="46">
        <v>1</v>
      </c>
      <c r="J134" s="46">
        <v>1</v>
      </c>
      <c r="K134" s="46">
        <v>1</v>
      </c>
      <c r="L134" s="46">
        <v>1</v>
      </c>
      <c r="M134" s="46">
        <v>1</v>
      </c>
    </row>
    <row r="135" spans="1:13" ht="27" thickBot="1">
      <c r="A135" s="40" t="s">
        <v>27</v>
      </c>
      <c r="B135" s="37" t="s">
        <v>28</v>
      </c>
      <c r="C135" s="48">
        <f>C116*I135</f>
        <v>132.95906740000001</v>
      </c>
      <c r="D135" s="48">
        <f t="shared" ref="D135:G136" si="5">D116*J135</f>
        <v>41.109382400000001</v>
      </c>
      <c r="E135" s="48">
        <f t="shared" si="5"/>
        <v>41.254623550000005</v>
      </c>
      <c r="F135" s="48">
        <f t="shared" si="5"/>
        <v>19.454131500000003</v>
      </c>
      <c r="G135" s="48">
        <f t="shared" si="5"/>
        <v>31.140929950000004</v>
      </c>
      <c r="H135" s="3"/>
      <c r="I135" s="46">
        <v>1</v>
      </c>
      <c r="J135" s="46">
        <v>1</v>
      </c>
      <c r="K135" s="46">
        <v>1</v>
      </c>
      <c r="L135" s="46">
        <v>1</v>
      </c>
      <c r="M135" s="46">
        <v>1</v>
      </c>
    </row>
    <row r="136" spans="1:13">
      <c r="A136" s="63" t="s">
        <v>29</v>
      </c>
      <c r="B136" s="42" t="s">
        <v>30</v>
      </c>
      <c r="C136" s="78">
        <f>C117*I136</f>
        <v>115.71423790000001</v>
      </c>
      <c r="D136" s="78">
        <f t="shared" si="5"/>
        <v>32.855184650000005</v>
      </c>
      <c r="E136" s="78">
        <f t="shared" si="5"/>
        <v>33.22340165</v>
      </c>
      <c r="F136" s="78">
        <f t="shared" si="5"/>
        <v>18.494721650000002</v>
      </c>
      <c r="G136" s="78">
        <f t="shared" si="5"/>
        <v>31.140929950000004</v>
      </c>
      <c r="H136" s="3"/>
      <c r="I136" s="46">
        <v>1</v>
      </c>
      <c r="J136" s="46">
        <v>1</v>
      </c>
      <c r="K136" s="46">
        <v>1</v>
      </c>
      <c r="L136" s="46">
        <v>1</v>
      </c>
      <c r="M136" s="46">
        <v>1</v>
      </c>
    </row>
    <row r="137" spans="1:13" ht="15.75" thickBot="1">
      <c r="A137" s="64"/>
      <c r="B137" s="37" t="s">
        <v>31</v>
      </c>
      <c r="C137" s="79"/>
      <c r="D137" s="79"/>
      <c r="E137" s="79"/>
      <c r="F137" s="79"/>
      <c r="G137" s="79"/>
      <c r="H137" s="3"/>
      <c r="I137" s="46">
        <v>1</v>
      </c>
      <c r="J137" s="46">
        <v>1</v>
      </c>
      <c r="K137" s="46">
        <v>1</v>
      </c>
      <c r="L137" s="46">
        <v>1</v>
      </c>
      <c r="M137" s="46">
        <v>1</v>
      </c>
    </row>
    <row r="138" spans="1:13" ht="39.75" thickBot="1">
      <c r="A138" s="40" t="s">
        <v>32</v>
      </c>
      <c r="B138" s="37" t="s">
        <v>33</v>
      </c>
      <c r="C138" s="48"/>
      <c r="D138" s="48"/>
      <c r="E138" s="48"/>
      <c r="F138" s="48"/>
      <c r="G138" s="48"/>
      <c r="H138" s="3"/>
      <c r="I138" s="46">
        <v>1</v>
      </c>
      <c r="J138" s="46">
        <v>1</v>
      </c>
      <c r="K138" s="46">
        <v>1</v>
      </c>
      <c r="L138" s="46">
        <v>1</v>
      </c>
      <c r="M138" s="46">
        <v>1</v>
      </c>
    </row>
    <row r="139" spans="1:13" ht="27" thickBot="1">
      <c r="A139" s="40" t="s">
        <v>34</v>
      </c>
      <c r="B139" s="37" t="s">
        <v>71</v>
      </c>
      <c r="C139" s="48">
        <f>C120*I139</f>
        <v>17.243806675000002</v>
      </c>
      <c r="D139" s="48">
        <f t="shared" ref="D139:F141" si="6">D120*J139</f>
        <v>8.2541977500000012</v>
      </c>
      <c r="E139" s="48">
        <f t="shared" si="6"/>
        <v>8.0301990750000005</v>
      </c>
      <c r="F139" s="48">
        <f t="shared" si="6"/>
        <v>0.95940985000000001</v>
      </c>
      <c r="G139" s="48"/>
      <c r="H139" s="3"/>
      <c r="I139" s="46">
        <v>1</v>
      </c>
      <c r="J139" s="46">
        <v>1</v>
      </c>
      <c r="K139" s="46">
        <v>1</v>
      </c>
      <c r="L139" s="46">
        <v>1</v>
      </c>
      <c r="M139" s="46">
        <v>1</v>
      </c>
    </row>
    <row r="140" spans="1:13" ht="15.75" thickBot="1">
      <c r="A140" s="40" t="s">
        <v>36</v>
      </c>
      <c r="B140" s="37" t="s">
        <v>75</v>
      </c>
      <c r="C140" s="48">
        <f>C121*I140</f>
        <v>6.131835875000001</v>
      </c>
      <c r="D140" s="48">
        <f t="shared" si="6"/>
        <v>2.8761839</v>
      </c>
      <c r="E140" s="48">
        <f t="shared" si="6"/>
        <v>3.2556519750000001</v>
      </c>
      <c r="F140" s="48"/>
      <c r="G140" s="48"/>
      <c r="H140" s="3"/>
      <c r="I140" s="46">
        <v>1</v>
      </c>
      <c r="J140" s="46">
        <v>1</v>
      </c>
      <c r="K140" s="46">
        <v>1</v>
      </c>
      <c r="L140" s="46">
        <v>1</v>
      </c>
      <c r="M140" s="46">
        <v>1</v>
      </c>
    </row>
    <row r="141" spans="1:13" ht="15.75" thickBot="1">
      <c r="A141" s="40" t="s">
        <v>37</v>
      </c>
      <c r="B141" s="37" t="s">
        <v>109</v>
      </c>
      <c r="C141" s="48">
        <f>C122*I141</f>
        <v>11.111970800000002</v>
      </c>
      <c r="D141" s="48">
        <f t="shared" si="6"/>
        <v>5.3780138500000003</v>
      </c>
      <c r="E141" s="48">
        <f t="shared" si="6"/>
        <v>4.7745471000000004</v>
      </c>
      <c r="F141" s="48">
        <f t="shared" si="6"/>
        <v>0.95940985000000001</v>
      </c>
      <c r="G141" s="48"/>
      <c r="H141" s="3"/>
      <c r="I141" s="46">
        <v>1</v>
      </c>
      <c r="J141" s="46">
        <v>1</v>
      </c>
      <c r="K141" s="46">
        <v>1</v>
      </c>
      <c r="L141" s="46">
        <v>1</v>
      </c>
      <c r="M141" s="46">
        <v>1</v>
      </c>
    </row>
    <row r="142" spans="1:13" ht="15.75" thickBot="1">
      <c r="A142" s="69" t="s">
        <v>89</v>
      </c>
      <c r="B142" s="70"/>
      <c r="C142" s="70"/>
      <c r="D142" s="70"/>
      <c r="E142" s="70"/>
      <c r="F142" s="70"/>
      <c r="G142" s="71"/>
      <c r="H142" s="3"/>
      <c r="I142" s="46">
        <v>1</v>
      </c>
      <c r="J142" s="46">
        <v>1</v>
      </c>
      <c r="K142" s="46">
        <v>1</v>
      </c>
      <c r="L142" s="46">
        <v>1</v>
      </c>
      <c r="M142" s="46">
        <v>1</v>
      </c>
    </row>
    <row r="143" spans="1:13" ht="15.75" thickBot="1">
      <c r="A143" s="40">
        <v>1</v>
      </c>
      <c r="B143" s="41">
        <v>2</v>
      </c>
      <c r="C143" s="41">
        <v>3</v>
      </c>
      <c r="D143" s="41">
        <v>4</v>
      </c>
      <c r="E143" s="41">
        <v>5</v>
      </c>
      <c r="F143" s="41">
        <v>6</v>
      </c>
      <c r="G143" s="41">
        <v>7</v>
      </c>
      <c r="H143" s="3"/>
      <c r="I143" s="46">
        <v>1</v>
      </c>
      <c r="J143" s="46">
        <v>1</v>
      </c>
      <c r="K143" s="46">
        <v>1</v>
      </c>
      <c r="L143" s="46">
        <v>1</v>
      </c>
      <c r="M143" s="46">
        <v>1</v>
      </c>
    </row>
    <row r="144" spans="1:13" ht="27" thickBot="1">
      <c r="A144" s="40" t="s">
        <v>14</v>
      </c>
      <c r="B144" s="37" t="s">
        <v>15</v>
      </c>
      <c r="C144" s="37"/>
      <c r="D144" s="37"/>
      <c r="E144" s="48">
        <f>E125*K144</f>
        <v>44.978729375000007</v>
      </c>
      <c r="F144" s="48">
        <f t="shared" ref="F144:G148" si="7">F125*L144</f>
        <v>57.362071650000004</v>
      </c>
      <c r="G144" s="48">
        <f t="shared" si="7"/>
        <v>35.573853500000006</v>
      </c>
      <c r="H144" s="3"/>
      <c r="I144" s="46">
        <v>1</v>
      </c>
      <c r="J144" s="46">
        <v>1</v>
      </c>
      <c r="K144" s="46">
        <v>1</v>
      </c>
      <c r="L144" s="46">
        <v>1</v>
      </c>
      <c r="M144" s="46">
        <v>1</v>
      </c>
    </row>
    <row r="145" spans="1:13" ht="27" thickBot="1">
      <c r="A145" s="40" t="s">
        <v>16</v>
      </c>
      <c r="B145" s="37" t="s">
        <v>17</v>
      </c>
      <c r="C145" s="37"/>
      <c r="D145" s="37"/>
      <c r="E145" s="48">
        <f>E126*K145</f>
        <v>10.506458400000001</v>
      </c>
      <c r="F145" s="48">
        <f t="shared" si="7"/>
        <v>25.972595225000003</v>
      </c>
      <c r="G145" s="48">
        <f t="shared" si="7"/>
        <v>35.343717875000003</v>
      </c>
      <c r="H145" s="3"/>
      <c r="I145" s="46">
        <v>1</v>
      </c>
      <c r="J145" s="46">
        <v>1</v>
      </c>
      <c r="K145" s="46">
        <v>1</v>
      </c>
      <c r="L145" s="46">
        <v>1</v>
      </c>
      <c r="M145" s="46">
        <v>1</v>
      </c>
    </row>
    <row r="146" spans="1:13" ht="15.75" thickBot="1">
      <c r="A146" s="40" t="s">
        <v>18</v>
      </c>
      <c r="B146" s="37" t="s">
        <v>9</v>
      </c>
      <c r="C146" s="37"/>
      <c r="D146" s="37"/>
      <c r="E146" s="48">
        <f>E127*K146</f>
        <v>10.506458400000001</v>
      </c>
      <c r="F146" s="48">
        <f t="shared" si="7"/>
        <v>24.094688525000002</v>
      </c>
      <c r="G146" s="48">
        <f t="shared" si="7"/>
        <v>0</v>
      </c>
      <c r="H146" s="3"/>
      <c r="I146" s="46">
        <v>1</v>
      </c>
      <c r="J146" s="46">
        <v>1</v>
      </c>
      <c r="K146" s="46">
        <v>1</v>
      </c>
      <c r="L146" s="46">
        <v>1</v>
      </c>
      <c r="M146" s="46">
        <v>1</v>
      </c>
    </row>
    <row r="147" spans="1:13" ht="15.75" thickBot="1">
      <c r="A147" s="40" t="s">
        <v>19</v>
      </c>
      <c r="B147" s="37" t="s">
        <v>10</v>
      </c>
      <c r="C147" s="37"/>
      <c r="D147" s="37"/>
      <c r="E147" s="48"/>
      <c r="F147" s="48">
        <f t="shared" si="7"/>
        <v>1.8779067000000003</v>
      </c>
      <c r="G147" s="48">
        <f t="shared" si="7"/>
        <v>0</v>
      </c>
      <c r="H147" s="3"/>
      <c r="I147" s="46">
        <v>1</v>
      </c>
      <c r="J147" s="46">
        <v>1</v>
      </c>
      <c r="K147" s="46">
        <v>1</v>
      </c>
      <c r="L147" s="46">
        <v>1</v>
      </c>
      <c r="M147" s="46">
        <v>1</v>
      </c>
    </row>
    <row r="148" spans="1:13" ht="15.75" thickBot="1">
      <c r="A148" s="40" t="s">
        <v>20</v>
      </c>
      <c r="B148" s="37" t="s">
        <v>11</v>
      </c>
      <c r="C148" s="37"/>
      <c r="D148" s="37"/>
      <c r="E148" s="48"/>
      <c r="F148" s="48"/>
      <c r="G148" s="48">
        <f t="shared" si="7"/>
        <v>35.343717875000003</v>
      </c>
      <c r="H148" s="3"/>
      <c r="I148" s="46">
        <v>1</v>
      </c>
      <c r="J148" s="46">
        <v>1</v>
      </c>
      <c r="K148" s="46">
        <v>1</v>
      </c>
      <c r="L148" s="46">
        <v>1</v>
      </c>
      <c r="M148" s="46">
        <v>1</v>
      </c>
    </row>
    <row r="149" spans="1:13" ht="15.75" thickBot="1">
      <c r="A149" s="43" t="s">
        <v>21</v>
      </c>
      <c r="B149" s="42" t="s">
        <v>22</v>
      </c>
      <c r="C149" s="42"/>
      <c r="D149" s="42"/>
      <c r="E149" s="49"/>
      <c r="F149" s="49"/>
      <c r="G149" s="49"/>
      <c r="H149" s="3"/>
      <c r="I149" s="46">
        <v>1</v>
      </c>
      <c r="J149" s="46">
        <v>1</v>
      </c>
      <c r="K149" s="46">
        <v>1</v>
      </c>
      <c r="L149" s="46">
        <v>1</v>
      </c>
      <c r="M149" s="46">
        <v>1</v>
      </c>
    </row>
    <row r="150" spans="1:13">
      <c r="A150" s="72" t="s">
        <v>23</v>
      </c>
      <c r="B150" s="67" t="s">
        <v>94</v>
      </c>
      <c r="C150" s="78">
        <f>C131*I152</f>
        <v>148.23086747500003</v>
      </c>
      <c r="D150" s="78">
        <f>D131*I152</f>
        <v>82.140007275000016</v>
      </c>
      <c r="E150" s="78">
        <f>E131*K152</f>
        <v>34.472270975000008</v>
      </c>
      <c r="F150" s="78">
        <f>F131*K152</f>
        <v>31.388453600000002</v>
      </c>
      <c r="G150" s="78">
        <f>G131*M152</f>
        <v>0.23013562500000004</v>
      </c>
      <c r="H150" s="3"/>
      <c r="I150" s="46">
        <v>1</v>
      </c>
      <c r="J150" s="46">
        <v>1</v>
      </c>
      <c r="K150" s="46">
        <v>1</v>
      </c>
      <c r="L150" s="46">
        <v>1</v>
      </c>
      <c r="M150" s="46">
        <v>1</v>
      </c>
    </row>
    <row r="151" spans="1:13" ht="15.75" thickBot="1">
      <c r="A151" s="73"/>
      <c r="B151" s="68"/>
      <c r="C151" s="80"/>
      <c r="D151" s="80"/>
      <c r="E151" s="80"/>
      <c r="F151" s="80"/>
      <c r="G151" s="80"/>
      <c r="H151" s="3"/>
      <c r="I151" s="46">
        <v>1</v>
      </c>
      <c r="J151" s="46">
        <v>1</v>
      </c>
      <c r="K151" s="46">
        <v>1</v>
      </c>
      <c r="L151" s="46">
        <v>1</v>
      </c>
      <c r="M151" s="46">
        <v>1</v>
      </c>
    </row>
    <row r="152" spans="1:13" ht="15.75" thickBot="1">
      <c r="A152" s="44" t="s">
        <v>24</v>
      </c>
      <c r="B152" s="45" t="s">
        <v>25</v>
      </c>
      <c r="C152" s="47">
        <f>C133*I153</f>
        <v>15.271800075</v>
      </c>
      <c r="D152" s="47">
        <f>D133*J153</f>
        <v>6.428455125000001</v>
      </c>
      <c r="E152" s="47">
        <f>E133*K153</f>
        <v>1.8461991250000001</v>
      </c>
      <c r="F152" s="47">
        <f>F133*L153</f>
        <v>2.5642222750000006</v>
      </c>
      <c r="G152" s="47">
        <f>G133*M153</f>
        <v>4.4329235499999999</v>
      </c>
      <c r="H152" s="3"/>
      <c r="I152" s="46">
        <v>1</v>
      </c>
      <c r="J152" s="46">
        <v>1</v>
      </c>
      <c r="K152" s="46">
        <v>1</v>
      </c>
      <c r="L152" s="46">
        <v>1</v>
      </c>
      <c r="M152" s="46">
        <v>1</v>
      </c>
    </row>
    <row r="153" spans="1:13" ht="15.75" thickBot="1">
      <c r="A153" s="40"/>
      <c r="B153" s="37" t="s">
        <v>26</v>
      </c>
      <c r="C153" s="48">
        <v>10.303000000000001</v>
      </c>
      <c r="D153" s="48">
        <v>7.8259999999999996</v>
      </c>
      <c r="E153" s="48">
        <v>4.1050000000000004</v>
      </c>
      <c r="F153" s="48">
        <v>4.47</v>
      </c>
      <c r="G153" s="48">
        <v>12.461</v>
      </c>
      <c r="H153" s="3"/>
      <c r="I153" s="46">
        <v>1</v>
      </c>
      <c r="J153" s="46">
        <v>1</v>
      </c>
      <c r="K153" s="46">
        <v>1</v>
      </c>
      <c r="L153" s="46">
        <v>1</v>
      </c>
      <c r="M153" s="46">
        <v>1</v>
      </c>
    </row>
    <row r="154" spans="1:13" ht="27" thickBot="1">
      <c r="A154" s="40" t="s">
        <v>27</v>
      </c>
      <c r="B154" s="37" t="s">
        <v>28</v>
      </c>
      <c r="C154" s="48">
        <f>C135*I154</f>
        <v>132.95906740000001</v>
      </c>
      <c r="D154" s="48">
        <f t="shared" ref="D154:G155" si="8">D135*J154</f>
        <v>41.109382400000001</v>
      </c>
      <c r="E154" s="48">
        <f t="shared" si="8"/>
        <v>41.254623550000005</v>
      </c>
      <c r="F154" s="48">
        <f t="shared" si="8"/>
        <v>19.454131500000003</v>
      </c>
      <c r="G154" s="48">
        <f t="shared" si="8"/>
        <v>31.140929950000004</v>
      </c>
      <c r="H154" s="3"/>
      <c r="I154" s="46">
        <v>1</v>
      </c>
      <c r="J154" s="46">
        <v>1</v>
      </c>
      <c r="K154" s="46">
        <v>1</v>
      </c>
      <c r="L154" s="46">
        <v>1</v>
      </c>
      <c r="M154" s="46">
        <v>1</v>
      </c>
    </row>
    <row r="155" spans="1:13">
      <c r="A155" s="63" t="s">
        <v>29</v>
      </c>
      <c r="B155" s="42" t="s">
        <v>30</v>
      </c>
      <c r="C155" s="78">
        <f>C136*I155</f>
        <v>115.71423790000001</v>
      </c>
      <c r="D155" s="78">
        <f t="shared" si="8"/>
        <v>32.855184650000005</v>
      </c>
      <c r="E155" s="78">
        <f t="shared" si="8"/>
        <v>33.22340165</v>
      </c>
      <c r="F155" s="78">
        <f t="shared" si="8"/>
        <v>18.494721650000002</v>
      </c>
      <c r="G155" s="78">
        <f t="shared" si="8"/>
        <v>31.140929950000004</v>
      </c>
      <c r="H155" s="3"/>
      <c r="I155" s="46">
        <v>1</v>
      </c>
      <c r="J155" s="46">
        <v>1</v>
      </c>
      <c r="K155" s="46">
        <v>1</v>
      </c>
      <c r="L155" s="46">
        <v>1</v>
      </c>
      <c r="M155" s="46">
        <v>1</v>
      </c>
    </row>
    <row r="156" spans="1:13" ht="15.75" thickBot="1">
      <c r="A156" s="64"/>
      <c r="B156" s="37" t="s">
        <v>31</v>
      </c>
      <c r="C156" s="79"/>
      <c r="D156" s="79"/>
      <c r="E156" s="79"/>
      <c r="F156" s="79"/>
      <c r="G156" s="79"/>
      <c r="H156" s="3"/>
      <c r="I156" s="46">
        <v>1</v>
      </c>
      <c r="J156" s="46">
        <v>1</v>
      </c>
      <c r="K156" s="46">
        <v>1</v>
      </c>
      <c r="L156" s="46">
        <v>1</v>
      </c>
      <c r="M156" s="46">
        <v>1</v>
      </c>
    </row>
    <row r="157" spans="1:13" ht="39.75" thickBot="1">
      <c r="A157" s="40" t="s">
        <v>32</v>
      </c>
      <c r="B157" s="37" t="s">
        <v>33</v>
      </c>
      <c r="C157" s="48"/>
      <c r="D157" s="48"/>
      <c r="E157" s="48"/>
      <c r="F157" s="48"/>
      <c r="G157" s="48"/>
      <c r="H157" s="3"/>
      <c r="I157" s="46">
        <v>1</v>
      </c>
      <c r="J157" s="46">
        <v>1</v>
      </c>
      <c r="K157" s="46">
        <v>1</v>
      </c>
      <c r="L157" s="46">
        <v>1</v>
      </c>
      <c r="M157" s="46">
        <v>1</v>
      </c>
    </row>
    <row r="158" spans="1:13" ht="27" thickBot="1">
      <c r="A158" s="40" t="s">
        <v>34</v>
      </c>
      <c r="B158" s="37" t="s">
        <v>71</v>
      </c>
      <c r="C158" s="48">
        <f>C139*I158</f>
        <v>17.243806675000002</v>
      </c>
      <c r="D158" s="48">
        <f t="shared" ref="D158:F160" si="9">D139*J158</f>
        <v>8.2541977500000012</v>
      </c>
      <c r="E158" s="48">
        <f t="shared" si="9"/>
        <v>8.0301990750000005</v>
      </c>
      <c r="F158" s="48">
        <f t="shared" si="9"/>
        <v>0.95940985000000001</v>
      </c>
      <c r="G158" s="48"/>
      <c r="H158" s="3"/>
      <c r="I158" s="46">
        <v>1</v>
      </c>
      <c r="J158" s="46">
        <v>1</v>
      </c>
      <c r="K158" s="46">
        <v>1</v>
      </c>
      <c r="L158" s="46">
        <v>1</v>
      </c>
      <c r="M158" s="46">
        <v>1</v>
      </c>
    </row>
    <row r="159" spans="1:13" ht="15.75" thickBot="1">
      <c r="A159" s="40" t="s">
        <v>36</v>
      </c>
      <c r="B159" s="37" t="s">
        <v>75</v>
      </c>
      <c r="C159" s="48">
        <f>C140*I159</f>
        <v>6.131835875000001</v>
      </c>
      <c r="D159" s="48">
        <f t="shared" si="9"/>
        <v>2.8761839</v>
      </c>
      <c r="E159" s="48">
        <f t="shared" si="9"/>
        <v>3.2556519750000001</v>
      </c>
      <c r="F159" s="48"/>
      <c r="G159" s="48"/>
      <c r="H159" s="3"/>
      <c r="I159" s="46">
        <v>1</v>
      </c>
      <c r="J159" s="46">
        <v>1</v>
      </c>
      <c r="K159" s="46">
        <v>1</v>
      </c>
      <c r="L159" s="46">
        <v>1</v>
      </c>
      <c r="M159" s="46">
        <v>1</v>
      </c>
    </row>
    <row r="160" spans="1:13" ht="15.75" thickBot="1">
      <c r="A160" s="40" t="s">
        <v>37</v>
      </c>
      <c r="B160" s="37" t="s">
        <v>109</v>
      </c>
      <c r="C160" s="48">
        <f>C141*I160</f>
        <v>0</v>
      </c>
      <c r="D160" s="48">
        <f t="shared" si="9"/>
        <v>0</v>
      </c>
      <c r="E160" s="48">
        <f t="shared" si="9"/>
        <v>0</v>
      </c>
      <c r="F160" s="48">
        <f t="shared" si="9"/>
        <v>0</v>
      </c>
      <c r="G160" s="48"/>
      <c r="H160" s="3"/>
    </row>
    <row r="161" spans="1:8">
      <c r="A161" s="1"/>
      <c r="B161" s="3"/>
      <c r="C161" s="3"/>
      <c r="D161" s="3"/>
      <c r="E161" s="3"/>
      <c r="F161" s="3"/>
      <c r="G161" s="3"/>
      <c r="H161" s="3"/>
    </row>
    <row r="162" spans="1:8">
      <c r="A162" s="1"/>
      <c r="B162" s="3"/>
      <c r="C162" s="3"/>
      <c r="D162" s="3"/>
      <c r="E162" s="3"/>
      <c r="F162" s="3"/>
      <c r="G162" s="3"/>
      <c r="H162" s="3"/>
    </row>
    <row r="163" spans="1:8">
      <c r="A163" s="11"/>
      <c r="B163" s="12" t="s">
        <v>90</v>
      </c>
      <c r="C163" s="3"/>
      <c r="D163" s="3"/>
      <c r="E163" s="3"/>
      <c r="F163" s="3"/>
      <c r="G163" s="3"/>
      <c r="H163" s="3"/>
    </row>
    <row r="164" spans="1:8" ht="90">
      <c r="A164" s="12"/>
      <c r="B164" s="12" t="s">
        <v>91</v>
      </c>
      <c r="C164" s="3"/>
      <c r="D164" s="3"/>
      <c r="E164" s="3"/>
      <c r="F164" s="3"/>
      <c r="G164" s="3"/>
      <c r="H164" s="3"/>
    </row>
    <row r="165" spans="1:8">
      <c r="A165" s="12"/>
      <c r="B165" s="3"/>
      <c r="C165" s="3"/>
      <c r="D165" s="3"/>
      <c r="E165" s="3"/>
      <c r="F165" s="3"/>
      <c r="G165" s="3"/>
      <c r="H165" s="3"/>
    </row>
    <row r="166" spans="1:8">
      <c r="A166" s="12"/>
      <c r="B166" s="33" t="s">
        <v>92</v>
      </c>
      <c r="C166" s="74" t="s">
        <v>106</v>
      </c>
      <c r="D166" s="74"/>
      <c r="E166" s="3"/>
      <c r="F166" s="20"/>
      <c r="G166" s="20"/>
      <c r="H166" s="3"/>
    </row>
    <row r="167" spans="1:8">
      <c r="A167" s="12"/>
      <c r="B167" s="3"/>
      <c r="C167" s="34" t="s">
        <v>96</v>
      </c>
      <c r="D167" s="3"/>
      <c r="E167" s="3"/>
      <c r="F167" s="3" t="s">
        <v>97</v>
      </c>
      <c r="G167" s="3"/>
      <c r="H167" s="3"/>
    </row>
    <row r="168" spans="1:8">
      <c r="A168" s="12"/>
      <c r="B168" s="3" t="s">
        <v>95</v>
      </c>
      <c r="C168" s="75" t="s">
        <v>107</v>
      </c>
      <c r="D168" s="75"/>
      <c r="E168" s="3"/>
      <c r="F168" s="20"/>
      <c r="G168" s="20"/>
      <c r="H168" s="3"/>
    </row>
    <row r="169" spans="1:8">
      <c r="A169" s="12"/>
      <c r="B169" s="3"/>
      <c r="C169" s="34" t="s">
        <v>98</v>
      </c>
      <c r="D169" s="3"/>
      <c r="E169" s="3"/>
      <c r="F169" s="3" t="s">
        <v>97</v>
      </c>
      <c r="G169" s="3"/>
      <c r="H169" s="3"/>
    </row>
    <row r="170" spans="1:8">
      <c r="A170" s="12"/>
      <c r="B170" s="3"/>
      <c r="C170" s="3"/>
      <c r="D170" s="3"/>
      <c r="E170" s="3"/>
      <c r="F170" s="3"/>
      <c r="G170" s="3"/>
      <c r="H170" s="3"/>
    </row>
    <row r="171" spans="1:8" ht="15.75">
      <c r="B171" s="3"/>
      <c r="C171" s="3"/>
      <c r="D171" s="3"/>
      <c r="E171" s="3"/>
      <c r="F171" s="21" t="s">
        <v>93</v>
      </c>
      <c r="G171" s="3"/>
      <c r="H171" s="3"/>
    </row>
    <row r="172" spans="1:8">
      <c r="B172" s="3"/>
      <c r="C172" s="76"/>
      <c r="D172" s="76"/>
      <c r="E172" s="3"/>
      <c r="F172" s="3"/>
      <c r="G172" s="3"/>
      <c r="H172" s="3"/>
    </row>
    <row r="173" spans="1:8">
      <c r="A173" s="13"/>
      <c r="B173" s="3"/>
      <c r="C173" s="77"/>
      <c r="D173" s="76"/>
      <c r="E173" s="77"/>
      <c r="F173" s="3"/>
      <c r="G173" s="3"/>
      <c r="H173" s="3"/>
    </row>
    <row r="174" spans="1:8">
      <c r="B174" s="76"/>
      <c r="C174" s="18"/>
      <c r="D174" s="15"/>
      <c r="E174" s="77"/>
      <c r="F174" s="3"/>
      <c r="G174" s="3"/>
      <c r="H174" s="3"/>
    </row>
    <row r="175" spans="1:8">
      <c r="A175" s="14"/>
      <c r="B175" s="76"/>
      <c r="C175" s="19"/>
      <c r="D175" s="15"/>
      <c r="E175" s="19"/>
      <c r="F175" s="3"/>
      <c r="G175" s="3"/>
      <c r="H175" s="3"/>
    </row>
  </sheetData>
  <mergeCells count="104">
    <mergeCell ref="E7:E8"/>
    <mergeCell ref="A10:G10"/>
    <mergeCell ref="A21:A22"/>
    <mergeCell ref="C21:C22"/>
    <mergeCell ref="D21:D22"/>
    <mergeCell ref="E21:E22"/>
    <mergeCell ref="F21:F22"/>
    <mergeCell ref="G21:G22"/>
    <mergeCell ref="A48:G48"/>
    <mergeCell ref="A60:A61"/>
    <mergeCell ref="C60:C61"/>
    <mergeCell ref="D60:D61"/>
    <mergeCell ref="E60:E61"/>
    <mergeCell ref="F60:F61"/>
    <mergeCell ref="G60:G61"/>
    <mergeCell ref="A37:A38"/>
    <mergeCell ref="B37:B38"/>
    <mergeCell ref="C37:C38"/>
    <mergeCell ref="D37:D38"/>
    <mergeCell ref="F7:F8"/>
    <mergeCell ref="G7:G8"/>
    <mergeCell ref="A30:G30"/>
    <mergeCell ref="B7:B8"/>
    <mergeCell ref="C7:C8"/>
    <mergeCell ref="D7:D8"/>
    <mergeCell ref="E37:E38"/>
    <mergeCell ref="F37:F38"/>
    <mergeCell ref="G37:G38"/>
    <mergeCell ref="A79:A80"/>
    <mergeCell ref="C79:C80"/>
    <mergeCell ref="D79:D80"/>
    <mergeCell ref="E79:E80"/>
    <mergeCell ref="F79:F80"/>
    <mergeCell ref="G79:G80"/>
    <mergeCell ref="A66:G66"/>
    <mergeCell ref="G74:G75"/>
    <mergeCell ref="A98:A99"/>
    <mergeCell ref="C98:C99"/>
    <mergeCell ref="D98:D99"/>
    <mergeCell ref="E98:E99"/>
    <mergeCell ref="F98:F99"/>
    <mergeCell ref="G98:G99"/>
    <mergeCell ref="A85:G85"/>
    <mergeCell ref="A74:A75"/>
    <mergeCell ref="B74:B75"/>
    <mergeCell ref="A93:A94"/>
    <mergeCell ref="B93:B94"/>
    <mergeCell ref="C93:C94"/>
    <mergeCell ref="D93:D94"/>
    <mergeCell ref="E74:E75"/>
    <mergeCell ref="F74:F75"/>
    <mergeCell ref="C74:C75"/>
    <mergeCell ref="D74:D75"/>
    <mergeCell ref="E93:E94"/>
    <mergeCell ref="F93:F94"/>
    <mergeCell ref="G93:G94"/>
    <mergeCell ref="A117:A118"/>
    <mergeCell ref="C117:C118"/>
    <mergeCell ref="D117:D118"/>
    <mergeCell ref="E117:E118"/>
    <mergeCell ref="F117:F118"/>
    <mergeCell ref="G117:G118"/>
    <mergeCell ref="A104:G104"/>
    <mergeCell ref="G112:G113"/>
    <mergeCell ref="A136:A137"/>
    <mergeCell ref="C136:C137"/>
    <mergeCell ref="D136:D137"/>
    <mergeCell ref="E136:E137"/>
    <mergeCell ref="F136:F137"/>
    <mergeCell ref="G136:G137"/>
    <mergeCell ref="A123:G123"/>
    <mergeCell ref="A112:A113"/>
    <mergeCell ref="B112:B113"/>
    <mergeCell ref="A131:A132"/>
    <mergeCell ref="B131:B132"/>
    <mergeCell ref="C131:C132"/>
    <mergeCell ref="D131:D132"/>
    <mergeCell ref="E112:E113"/>
    <mergeCell ref="F112:F113"/>
    <mergeCell ref="C112:C113"/>
    <mergeCell ref="D112:D113"/>
    <mergeCell ref="E131:E132"/>
    <mergeCell ref="F131:F132"/>
    <mergeCell ref="G131:G132"/>
    <mergeCell ref="F155:F156"/>
    <mergeCell ref="G155:G156"/>
    <mergeCell ref="A142:G142"/>
    <mergeCell ref="A150:A151"/>
    <mergeCell ref="B150:B151"/>
    <mergeCell ref="C150:C151"/>
    <mergeCell ref="D150:D151"/>
    <mergeCell ref="E173:E174"/>
    <mergeCell ref="E150:E151"/>
    <mergeCell ref="F150:F151"/>
    <mergeCell ref="G150:G151"/>
    <mergeCell ref="C166:D166"/>
    <mergeCell ref="E155:E156"/>
    <mergeCell ref="B174:B175"/>
    <mergeCell ref="A155:A156"/>
    <mergeCell ref="C155:C156"/>
    <mergeCell ref="D155:D156"/>
    <mergeCell ref="C168:D168"/>
    <mergeCell ref="C172:C173"/>
    <mergeCell ref="D172:D173"/>
  </mergeCells>
  <phoneticPr fontId="0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С Вентромом</vt:lpstr>
      <vt:lpstr>Плюс хладокомбинат 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</dc:creator>
  <cp:lastModifiedBy>User</cp:lastModifiedBy>
  <cp:lastPrinted>2012-08-13T13:20:41Z</cp:lastPrinted>
  <dcterms:created xsi:type="dcterms:W3CDTF">2011-04-25T06:55:49Z</dcterms:created>
  <dcterms:modified xsi:type="dcterms:W3CDTF">2013-02-25T04:10:55Z</dcterms:modified>
</cp:coreProperties>
</file>