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/>
  <calcPr fullCalcOnLoad="1"/>
</workbook>
</file>

<file path=xl/sharedStrings.xml><?xml version="1.0" encoding="utf-8"?>
<sst xmlns="http://schemas.openxmlformats.org/spreadsheetml/2006/main" count="252" uniqueCount="160">
  <si>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</si>
  <si>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</si>
  <si>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</si>
  <si>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</si>
  <si>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</si>
  <si>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</si>
  <si>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</si>
  <si>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</si>
  <si>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</si>
  <si>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</si>
  <si>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</si>
  <si>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</si>
  <si>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</si>
  <si>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</si>
  <si>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</si>
  <si>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 - строительство, П - проектирование.</t>
  </si>
  <si>
    <t>итого</t>
  </si>
  <si>
    <t>С/П *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</si>
  <si>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</si>
  <si>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</si>
  <si>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</si>
  <si>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</si>
  <si>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1.3</t>
  </si>
  <si>
    <t>2.1</t>
  </si>
  <si>
    <t>2.2</t>
  </si>
  <si>
    <t>3.1</t>
  </si>
  <si>
    <t>3.2</t>
  </si>
  <si>
    <t>4.2</t>
  </si>
  <si>
    <t>4.1</t>
  </si>
  <si>
    <t>5.1</t>
  </si>
  <si>
    <t>5.2</t>
  </si>
  <si>
    <t>№№</t>
  </si>
  <si>
    <t>1.2</t>
  </si>
  <si>
    <t>№</t>
  </si>
  <si>
    <t>2.3</t>
  </si>
  <si>
    <t>3.3</t>
  </si>
  <si>
    <t>4.3</t>
  </si>
  <si>
    <t>5.3</t>
  </si>
  <si>
    <t xml:space="preserve"> ПС 10/0,4 кВ ТП № 2 "Фрунзе ", р.п. Шаля.</t>
  </si>
  <si>
    <t xml:space="preserve"> ВЛ-10 кВ  "фидер № 3 опора № 15/11- ТП № 2 "Фрунзе", р.п. Шаля.</t>
  </si>
  <si>
    <t>ПС 10/0,4 кВ  ТП № 1 "Пермяки", д. Пермяки.</t>
  </si>
  <si>
    <t xml:space="preserve"> ВЛ-10 кВ  "фидер Пермяки" опора № 15  - ТП № 1 "Пермяки", д.Пермяки.</t>
  </si>
  <si>
    <t xml:space="preserve"> ПС 10/0,4 кВ  ТП № 4 "Центр Сарга", п. Сарга.</t>
  </si>
  <si>
    <t xml:space="preserve"> ВЛ-10 кВ "фидер № 6 опора № 21 - ТП № 4 "Центр Сарга", п. Сарга.</t>
  </si>
  <si>
    <t xml:space="preserve"> ПС 10/0,4 кВ "ТП № 64 "ЖК Энгельса", р.п.Шаля.</t>
  </si>
  <si>
    <t xml:space="preserve"> ВЛ-10 кВ  "фидер № 12 опора № 83/5 - ТП № ТП№ 64 "ЖК Энгельса", р.п. Шаля.</t>
  </si>
  <si>
    <t xml:space="preserve"> ПС 10/0,4 кВ "ТП № 66  "ЖК Свердлова", р.п.Шаля.</t>
  </si>
  <si>
    <t xml:space="preserve"> ВЛ-10 кВ  "фидер № 3 опора № 39 - ТП № ТП№ 66  "ЖК Свердлова", р.п. Шаля.</t>
  </si>
  <si>
    <t xml:space="preserve"> ПС 10/0,4 кВ "ТП № 68 "ЖК Ленина" , р.п.Шаля.</t>
  </si>
  <si>
    <t xml:space="preserve">ВЛ-10 кВ  "фидер № 3 опора № 52  - ТП № 68 "ЖК Ленина", р.п. Шаля. </t>
  </si>
  <si>
    <t xml:space="preserve"> ПС 10/0,4 кВ "ТП № 43 Маслозавод" и ПС 10/0,4 кВ "ТП № 45 Ясная 2", р.п. Шаля.</t>
  </si>
  <si>
    <t xml:space="preserve"> ВЛ-10 кВ  "фидер № 11 опора № 19/37  -ТП № 45 "Ясная 2", ВЛ-10кВ   "фидер № 11опора №1 9/44 -ТП № 43 "Маслозавод", р.п. Шаля.</t>
  </si>
  <si>
    <t xml:space="preserve"> ВЛ-0,4 кВ  ТП № 43 "Маслозавод"  - опора № 1 фидер № 1; ВЛ-0,4 кВ  ТП № 43 "Маслозавод"  - опора № 1 фидер № 2;  ВЛ-0,4 кВ  ТП № 45 "Ясная 2"  - опора № 1 фидер № 1; ВЛ-0,4 кВ  ТП № 45 "Ясная 2"  - опора № 1 фидер № 2, р.п. Шаля.</t>
  </si>
  <si>
    <t>ПС 10/0,4 кВ "ТП № 7 Советская Сабик" ,ПС 10/0,4 кВ "ТП№ 8 Береговая Сабик",  п. Сабик.</t>
  </si>
  <si>
    <t xml:space="preserve"> ВЛ-10 кВ  "фидер № 4 "Совхоз Сабик" опора № 18  - ТП № 7 "Советская  Сабик" ,ВЛ-10кВ  "фидер № 4 "Совхоз Сабик" опора № 18  - ТП № 8 "Береговая  Сабик", п. Сабик.</t>
  </si>
  <si>
    <t xml:space="preserve"> ВЛ-0,4 кВ ТП № 7 "Советская Сабик"  - опора № 1 фидер № 1; ВЛ-0,4 кВ   ТП № 7 "Советская Сабик"  - опора № 1 фидер № 2;  ВЛ-0,4 кВ  ТП № 8 "Береговая Сабик"  - опора № 1 фидер № 1; ВЛ-0,4 кВ  ТП № 8 "Береговая Сабик"  - опора № 1 фидер № 2, п. Сабик.</t>
  </si>
  <si>
    <t>1,95МВт/1,26км</t>
  </si>
  <si>
    <t>план года 2015</t>
  </si>
  <si>
    <t>0,81МВт/4,45 км</t>
  </si>
  <si>
    <t>2,76МВт/5,71 км</t>
  </si>
  <si>
    <t>Год начала реализации инвестиционного проекта</t>
  </si>
  <si>
    <t>Год окончания  реализации инвестиционного проекта</t>
  </si>
  <si>
    <t xml:space="preserve">Приложение №1 к приказу Минэнерго России от   05.04.2013г.№185 </t>
  </si>
  <si>
    <t xml:space="preserve"> ВЛ-0,4 кВ  ТП № 2 "Фрунзе "  - опора № 1 фидер№ 1;  ВЛ-0,4 кВ  ТП № 2 "Фрунзе "  - опора № 1 фидер № 2;  ВЛ-0,4 кВ  ТП № 2 "Фрунзе "  - опора № 1 фидер № 3, р.п. Шаля                                                                                        </t>
  </si>
  <si>
    <t xml:space="preserve"> ВЛ-0,4 кВ  ТП № 1 "Пермяки"  - опора № 1 фидер № 1;  ВЛ-0,4 кВ  ТП № 1 "Пермяки"  - опора № 1 фидер № 2, д. Пермякм                                                                                                                                           </t>
  </si>
  <si>
    <t xml:space="preserve">ВЛ-0,4 кВ "ТП № 4 "Центр Сарга "  - опора№ 1 фидер № 1";  ВЛ-0,4 кВ  "ТП № 4 "Центр Сарга "  - опора № 1 фидер № 2"; ВЛ-0,4 кВ " ТП № 4 "Центр Сарга "  - опора № 1 фидер № 3", п. Сарга.                                                                      </t>
  </si>
  <si>
    <r>
      <t xml:space="preserve">Общество с ограниченной ответственностью "Энергошаля"                                                        </t>
    </r>
    <r>
      <rPr>
        <b/>
        <sz val="11"/>
        <rFont val="Times New Roman"/>
        <family val="1"/>
      </rPr>
      <t xml:space="preserve">                            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</t>
    </r>
  </si>
  <si>
    <t>Общество с ограниченной ответственностью "Энергошаля"</t>
  </si>
  <si>
    <t>№ п/п</t>
  </si>
  <si>
    <t>Наименование проекта</t>
  </si>
  <si>
    <t xml:space="preserve">Вывод мощностей </t>
  </si>
  <si>
    <t xml:space="preserve">План 2015 года </t>
  </si>
  <si>
    <t>N + 1</t>
  </si>
  <si>
    <t>N + 2</t>
  </si>
  <si>
    <t xml:space="preserve">Итого
</t>
  </si>
  <si>
    <t>Ввод основных средств сетевых организаций</t>
  </si>
  <si>
    <t>МВт, Гкал/час, км, МВ·А</t>
  </si>
  <si>
    <t>I кв.</t>
  </si>
  <si>
    <t>II кв.</t>
  </si>
  <si>
    <t>III кв.</t>
  </si>
  <si>
    <t>IV кв.</t>
  </si>
  <si>
    <t>Итого</t>
  </si>
  <si>
    <t>млн. руб.</t>
  </si>
  <si>
    <t>Реконструкция</t>
  </si>
  <si>
    <t>Строительство</t>
  </si>
  <si>
    <t>**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</si>
  <si>
    <t>*** Иные натуральные количественные показатели объектов основных средств.</t>
  </si>
  <si>
    <t>Примечание: для сетевых объектов с разделением объектов на подстанции, воздушные линии и кабельные линии.</t>
  </si>
  <si>
    <t xml:space="preserve">ВЛ-0,4 кВ "ТП № 4 "Центр Сарга "  - опора№ 1 фидер № 1";  ВЛ-0,4 кВ  "ТП № 4 "Центр Сарга "  - опора № 1 фидер № 2"; ВЛ-0,4 кВ " ТП № 4 "Центр Сарга "  - опора № 1 фидер № 3", п. Сарга.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</si>
  <si>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ВЛ-0,4 кВ  ТП № 2 "Фрунзе "  - опора № 1 фидер№ 1;  ВЛ-0,4 кВ  ТП № 2 "Фрунзе "  - опора № 1 фидер № 2;  ВЛ-0,4 кВ  ТП № 2 "Фрунзе "  - опора № 1 фидер № 3, р.п. Шаля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</si>
  <si>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ввода основных средств ИП 2015 года</t>
  </si>
  <si>
    <t>Приложение № 2</t>
  </si>
  <si>
    <t>к приказу Минэнерго России от 05.04.2013 г. № 185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</si>
  <si>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</si>
  <si>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</si>
  <si>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</si>
  <si>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</si>
  <si>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</si>
  <si>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</si>
  <si>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</si>
  <si>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</si>
  <si>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</si>
  <si>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</si>
  <si>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</si>
  <si>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</si>
  <si>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</si>
  <si>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</si>
  <si>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</si>
  <si>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</si>
  <si>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</si>
  <si>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</si>
  <si>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</si>
  <si>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</si>
  <si>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</si>
  <si>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</si>
  <si>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</si>
  <si>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</si>
  <si>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</si>
  <si>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</si>
  <si>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</si>
  <si>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</si>
  <si>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</si>
  <si>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</si>
  <si>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т.ч.:</t>
  </si>
  <si>
    <t>Кредиты</t>
  </si>
  <si>
    <t>Облигационные займы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</si>
  <si>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</si>
  <si>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</si>
  <si>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</si>
  <si>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</si>
  <si>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</si>
  <si>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</si>
  <si>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</si>
  <si>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</si>
  <si>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</si>
  <si>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</si>
  <si>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</si>
  <si>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</si>
  <si>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</si>
  <si>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 xml:space="preserve">Приложение №3 к приказу Минэнерго России от   05.04.2013г.№185 </t>
  </si>
  <si>
    <t>Полная стоимость реализации инвестиционного проекта</t>
  </si>
  <si>
    <t>Остаточная стоимость реализации инвестиционного проекта</t>
  </si>
  <si>
    <t>Согласно проектной документации в текущих ценах с НДС</t>
  </si>
  <si>
    <r>
      <t xml:space="preserve">Плановые показатели энергетической эффективности проекта, </t>
    </r>
    <r>
      <rPr>
        <sz val="8"/>
        <rFont val="Times New Roman"/>
        <family val="1"/>
      </rPr>
      <t>тыс.руб.</t>
    </r>
  </si>
  <si>
    <t>Первоначальная стоимость вводимых основных средств (без НДС)*</t>
  </si>
  <si>
    <t>км/МВ·А/другое **</t>
  </si>
  <si>
    <t>* Заполняется в отношении инвестиционных программ сетевых организаций</t>
  </si>
  <si>
    <t xml:space="preserve"> ВЛ-0,4 кВ  ТП № 1 "Пермяки"  - опора № 1 фидер № 1;  ВЛ-0,4 кВ  ТП № 1 "Пермяки"  - опора № 1 фидер № 2, д. Пермяки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</si>
  <si>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Объемы и источники финансирования инвестиционной программы общества с ограниченной ответственностью "Энергошаля"(в  ценах 2015 года), на 2015 год млн.руб. (без НДС)</t>
  </si>
  <si>
    <t>План*</t>
  </si>
  <si>
    <t>* план в соответствии с утвержденной инвестиционной  программой, указать кем и когда утверждена инвестиционная программа</t>
  </si>
  <si>
    <t>2015 год</t>
  </si>
  <si>
    <t xml:space="preserve">Перечень инвестиционных проектов и плановые показатели реализации инвестиционной программы на 2015 год </t>
  </si>
  <si>
    <t>Целевые показатели надежности и качества услуг</t>
  </si>
  <si>
    <t>по передаче электрической энергии ООО "Энергошаля"</t>
  </si>
  <si>
    <t>Наименование показателя</t>
  </si>
  <si>
    <t>Период</t>
  </si>
  <si>
    <t>Показатель средней продолжительности прекращения передачи э/э (П/п)</t>
  </si>
  <si>
    <t>Показатель уровня качества осуществляемого технологического присоединения(П_тпр)</t>
  </si>
  <si>
    <t>Показатель уровня качества обслуживания потребителей услуг территориальными сетевыми организациями (П тсо)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</si>
</sst>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7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4" fontId="21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164" fontId="21" fillId="0" borderId="22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9" fontId="28" fillId="0" borderId="28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29" fillId="0" borderId="2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8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wrapText="1"/>
    </xf>
    <xf numFmtId="0" fontId="0" fillId="0" borderId="22" xfId="0" applyNumberForma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0" fillId="0" borderId="20" xfId="0" applyNumberForma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top" wrapText="1"/>
    </xf>
    <xf numFmtId="0" fontId="31" fillId="0" borderId="29" xfId="0" applyFont="1" applyFill="1" applyBorder="1" applyAlignment="1">
      <alignment vertical="top" wrapText="1"/>
    </xf>
    <xf numFmtId="0" fontId="31" fillId="0" borderId="17" xfId="0" applyFont="1" applyFill="1" applyBorder="1" applyAlignment="1">
      <alignment vertical="top" wrapText="1"/>
    </xf>
    <xf numFmtId="0" fontId="31" fillId="0" borderId="26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/>
    </xf>
    <xf numFmtId="0" fontId="21" fillId="24" borderId="24" xfId="0" applyFont="1" applyFill="1" applyBorder="1" applyAlignment="1">
      <alignment horizontal="left" vertical="center"/>
    </xf>
    <xf numFmtId="0" fontId="0" fillId="24" borderId="22" xfId="0" applyFill="1" applyBorder="1" applyAlignment="1">
      <alignment/>
    </xf>
    <xf numFmtId="0" fontId="0" fillId="24" borderId="24" xfId="0" applyFill="1" applyBorder="1" applyAlignment="1">
      <alignment/>
    </xf>
    <xf numFmtId="0" fontId="27" fillId="24" borderId="0" xfId="0" applyFont="1" applyFill="1" applyAlignment="1">
      <alignment horizontal="left"/>
    </xf>
    <xf numFmtId="0" fontId="32" fillId="0" borderId="0" xfId="0" applyFont="1" applyAlignment="1">
      <alignment/>
    </xf>
    <xf numFmtId="0" fontId="33" fillId="24" borderId="0" xfId="0" applyFont="1" applyFill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5" fillId="0" borderId="2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6" fillId="0" borderId="52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26" fillId="0" borderId="63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6" fillId="0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26" fillId="0" borderId="5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26" fillId="0" borderId="5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vertical="center"/>
    </xf>
    <xf numFmtId="0" fontId="0" fillId="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6" fillId="0" borderId="6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vertical="center"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ont="1" applyFill="1" applyBorder="1" applyAlignment="1">
      <alignment/>
    </xf>
    <xf numFmtId="0" fontId="26" fillId="0" borderId="6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/>
    </xf>
    <xf numFmtId="0" fontId="26" fillId="0" borderId="7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8" fillId="0" borderId="71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26" fillId="0" borderId="59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Fill="1" applyBorder="1" applyAlignment="1">
      <alignment horizontal="left"/>
    </xf>
    <xf numFmtId="0" fontId="36" fillId="0" borderId="0" xfId="0" applyFont="1" applyFill="1" applyAlignment="1">
      <alignment/>
    </xf>
    <xf numFmtId="0" fontId="26" fillId="0" borderId="26" xfId="0" applyFont="1" applyBorder="1" applyAlignment="1">
      <alignment vertical="center"/>
    </xf>
    <xf numFmtId="0" fontId="26" fillId="0" borderId="26" xfId="0" applyNumberFormat="1" applyFont="1" applyBorder="1" applyAlignment="1">
      <alignment vertical="center" wrapText="1"/>
    </xf>
    <xf numFmtId="0" fontId="26" fillId="0" borderId="17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33" fillId="0" borderId="0" xfId="0" applyFont="1" applyAlignment="1">
      <alignment wrapText="1"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" fontId="26" fillId="0" borderId="55" xfId="0" applyNumberFormat="1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6" fillId="0" borderId="29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49" fontId="26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/>
    </xf>
    <xf numFmtId="0" fontId="24" fillId="0" borderId="72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4" fillId="0" borderId="71" xfId="0" applyFont="1" applyFill="1" applyBorder="1" applyAlignment="1">
      <alignment/>
    </xf>
    <xf numFmtId="0" fontId="0" fillId="0" borderId="79" xfId="0" applyFill="1" applyBorder="1" applyAlignment="1">
      <alignment/>
    </xf>
    <xf numFmtId="164" fontId="28" fillId="0" borderId="29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28" fillId="0" borderId="73" xfId="0" applyNumberFormat="1" applyFont="1" applyFill="1" applyBorder="1" applyAlignment="1">
      <alignment horizontal="center" vertical="center"/>
    </xf>
    <xf numFmtId="164" fontId="28" fillId="0" borderId="19" xfId="0" applyNumberFormat="1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164" fontId="28" fillId="0" borderId="25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164" fontId="28" fillId="0" borderId="27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164" fontId="29" fillId="0" borderId="11" xfId="0" applyNumberFormat="1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64" fontId="29" fillId="0" borderId="16" xfId="0" applyNumberFormat="1" applyFont="1" applyFill="1" applyBorder="1" applyAlignment="1">
      <alignment horizontal="center" vertical="center"/>
    </xf>
    <xf numFmtId="164" fontId="28" fillId="0" borderId="28" xfId="0" applyNumberFormat="1" applyFont="1" applyFill="1" applyBorder="1" applyAlignment="1">
      <alignment horizontal="center" vertical="center"/>
    </xf>
    <xf numFmtId="164" fontId="29" fillId="0" borderId="73" xfId="0" applyNumberFormat="1" applyFont="1" applyFill="1" applyBorder="1" applyAlignment="1">
      <alignment horizontal="center" vertical="center"/>
    </xf>
    <xf numFmtId="164" fontId="29" fillId="0" borderId="19" xfId="0" applyNumberFormat="1" applyFont="1" applyFill="1" applyBorder="1" applyAlignment="1">
      <alignment horizontal="center" vertical="center"/>
    </xf>
    <xf numFmtId="164" fontId="29" fillId="0" borderId="8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7" fillId="24" borderId="0" xfId="0" applyFont="1" applyFill="1" applyAlignment="1">
      <alignment horizontal="left" wrapText="1"/>
    </xf>
    <xf numFmtId="0" fontId="28" fillId="0" borderId="2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64" fontId="29" fillId="0" borderId="21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81" xfId="0" applyNumberForma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1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7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80" xfId="0" applyFill="1" applyBorder="1" applyAlignment="1">
      <alignment/>
    </xf>
    <xf numFmtId="0" fontId="35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35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4" xfId="0" applyFill="1" applyBorder="1" applyAlignment="1">
      <alignment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5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47" xfId="0" applyFill="1" applyBorder="1" applyAlignment="1">
      <alignment/>
    </xf>
    <xf numFmtId="0" fontId="35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64" fontId="26" fillId="0" borderId="21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26" fillId="0" borderId="79" xfId="0" applyNumberFormat="1" applyFont="1" applyFill="1" applyBorder="1" applyAlignment="1">
      <alignment horizontal="center" vertical="center"/>
    </xf>
    <xf numFmtId="164" fontId="26" fillId="0" borderId="42" xfId="0" applyNumberFormat="1" applyFont="1" applyFill="1" applyBorder="1" applyAlignment="1">
      <alignment horizontal="center" vertical="center"/>
    </xf>
    <xf numFmtId="164" fontId="26" fillId="0" borderId="35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164" fontId="0" fillId="0" borderId="45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26" fillId="0" borderId="3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B40">
      <selection activeCell="G56" sqref="G56:K59"/>
    </sheetView>
  </sheetViews>
  <sheetFormatPr defaultColWidth="9.00390625" defaultRowHeight="12.75"/>
  <cols>
    <col min="1" max="1" width="5.125" style="0" customWidth="1"/>
    <col min="2" max="2" width="3.75390625" style="0" customWidth="1"/>
    <col min="3" max="3" width="5.875" style="0" customWidth="1"/>
    <col min="4" max="4" width="54.75390625" style="0" customWidth="1"/>
    <col min="5" max="5" width="7.125" style="0" customWidth="1"/>
    <col min="6" max="6" width="14.375" style="0" customWidth="1"/>
    <col min="7" max="7" width="10.375" style="0" customWidth="1"/>
    <col min="13" max="13" width="15.00390625" style="0" customWidth="1"/>
    <col min="14" max="14" width="15.125" style="0" customWidth="1"/>
    <col min="15" max="15" width="14.25390625" style="0" customWidth="1"/>
    <col min="16" max="16" width="14.625" style="0" customWidth="1"/>
  </cols>
  <sheetData>
    <row r="1" spans="1:16" ht="18.75">
      <c r="A1" s="1"/>
      <c r="E1" s="279" t="s">
        <v>66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5" ht="36.75" customHeight="1">
      <c r="A2" s="1"/>
      <c r="M2" s="2"/>
      <c r="N2" s="335" t="s">
        <v>62</v>
      </c>
      <c r="O2" s="335"/>
    </row>
    <row r="3" ht="12.75">
      <c r="A3" s="1"/>
    </row>
    <row r="4" ht="12.75">
      <c r="A4" s="1"/>
    </row>
    <row r="5" spans="1:13" ht="15.75">
      <c r="A5" s="1"/>
      <c r="D5" s="280" t="s">
        <v>152</v>
      </c>
      <c r="E5" s="280"/>
      <c r="F5" s="280"/>
      <c r="G5" s="280"/>
      <c r="H5" s="280"/>
      <c r="I5" s="280"/>
      <c r="J5" s="280"/>
      <c r="K5" s="280"/>
      <c r="L5" s="280"/>
      <c r="M5" s="280"/>
    </row>
    <row r="6" spans="1:13" ht="15.75">
      <c r="A6" s="1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6" ht="15.75">
      <c r="A7" s="4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5"/>
    </row>
    <row r="8" spans="1:16" ht="13.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3.5" thickBot="1">
      <c r="A9" s="4"/>
      <c r="B9" s="297" t="s">
        <v>33</v>
      </c>
      <c r="C9" s="286" t="s">
        <v>31</v>
      </c>
      <c r="D9" s="293" t="s">
        <v>0</v>
      </c>
      <c r="E9" s="295" t="s">
        <v>1</v>
      </c>
      <c r="F9" s="293" t="s">
        <v>2</v>
      </c>
      <c r="G9" s="289" t="s">
        <v>143</v>
      </c>
      <c r="H9" s="295" t="s">
        <v>60</v>
      </c>
      <c r="I9" s="293" t="s">
        <v>61</v>
      </c>
      <c r="J9" s="295" t="s">
        <v>140</v>
      </c>
      <c r="K9" s="293" t="s">
        <v>141</v>
      </c>
      <c r="L9" s="295" t="s">
        <v>5</v>
      </c>
      <c r="M9" s="300" t="s">
        <v>20</v>
      </c>
      <c r="N9" s="282"/>
      <c r="O9" s="300" t="s">
        <v>6</v>
      </c>
      <c r="P9" s="301"/>
    </row>
    <row r="10" spans="1:16" ht="46.5" customHeight="1" thickBot="1">
      <c r="A10" s="4"/>
      <c r="B10" s="291"/>
      <c r="C10" s="287"/>
      <c r="D10" s="283"/>
      <c r="E10" s="333"/>
      <c r="F10" s="334"/>
      <c r="G10" s="290"/>
      <c r="H10" s="281"/>
      <c r="I10" s="115"/>
      <c r="J10" s="281"/>
      <c r="K10" s="294"/>
      <c r="L10" s="296"/>
      <c r="M10" s="8" t="s">
        <v>57</v>
      </c>
      <c r="N10" s="10" t="s">
        <v>16</v>
      </c>
      <c r="O10" s="8" t="s">
        <v>57</v>
      </c>
      <c r="P10" s="11" t="s">
        <v>16</v>
      </c>
    </row>
    <row r="11" spans="1:16" ht="21.75" customHeight="1" thickBot="1">
      <c r="A11" s="4"/>
      <c r="B11" s="292"/>
      <c r="C11" s="288"/>
      <c r="D11" s="284"/>
      <c r="E11" s="12" t="s">
        <v>17</v>
      </c>
      <c r="F11" s="13" t="s">
        <v>3</v>
      </c>
      <c r="G11" s="278"/>
      <c r="H11" s="285"/>
      <c r="I11" s="116"/>
      <c r="J11" s="15" t="s">
        <v>4</v>
      </c>
      <c r="K11" s="16" t="s">
        <v>4</v>
      </c>
      <c r="L11" s="15" t="s">
        <v>4</v>
      </c>
      <c r="M11" s="15" t="s">
        <v>3</v>
      </c>
      <c r="N11" s="16" t="s">
        <v>3</v>
      </c>
      <c r="O11" s="17" t="s">
        <v>4</v>
      </c>
      <c r="P11" s="18" t="s">
        <v>4</v>
      </c>
    </row>
    <row r="12" spans="1:16" ht="13.5" thickBot="1">
      <c r="A12" s="4"/>
      <c r="B12" s="19"/>
      <c r="C12" s="20"/>
      <c r="D12" s="21" t="s">
        <v>7</v>
      </c>
      <c r="E12" s="22"/>
      <c r="F12" s="23" t="s">
        <v>59</v>
      </c>
      <c r="G12" s="74">
        <f>G13+G29</f>
        <v>651.31</v>
      </c>
      <c r="H12" s="22"/>
      <c r="I12" s="21"/>
      <c r="J12" s="24">
        <v>15.52</v>
      </c>
      <c r="K12" s="25">
        <v>15.52</v>
      </c>
      <c r="L12" s="26">
        <v>15.52</v>
      </c>
      <c r="M12" s="27" t="s">
        <v>59</v>
      </c>
      <c r="N12" s="23" t="s">
        <v>59</v>
      </c>
      <c r="O12" s="28">
        <v>15.52</v>
      </c>
      <c r="P12" s="26">
        <v>15.52</v>
      </c>
    </row>
    <row r="13" spans="1:16" ht="26.25" thickBot="1">
      <c r="A13" s="4"/>
      <c r="B13" s="29"/>
      <c r="C13" s="30"/>
      <c r="D13" s="31" t="s">
        <v>8</v>
      </c>
      <c r="E13" s="32"/>
      <c r="F13" s="33" t="s">
        <v>58</v>
      </c>
      <c r="G13" s="36">
        <f>G15+G18+G21</f>
        <v>519.24</v>
      </c>
      <c r="H13" s="32"/>
      <c r="I13" s="31"/>
      <c r="J13" s="34">
        <v>7.496</v>
      </c>
      <c r="K13" s="35">
        <v>7.496</v>
      </c>
      <c r="L13" s="28">
        <v>7.496</v>
      </c>
      <c r="M13" s="36" t="s">
        <v>58</v>
      </c>
      <c r="N13" s="33" t="s">
        <v>58</v>
      </c>
      <c r="O13" s="35">
        <v>7.496</v>
      </c>
      <c r="P13" s="28">
        <v>7.496</v>
      </c>
    </row>
    <row r="14" spans="1:16" ht="26.25" thickBot="1">
      <c r="A14" s="4"/>
      <c r="B14" s="19"/>
      <c r="C14" s="20"/>
      <c r="D14" s="37" t="s">
        <v>9</v>
      </c>
      <c r="E14" s="38"/>
      <c r="F14" s="39" t="s">
        <v>58</v>
      </c>
      <c r="G14" s="41">
        <f>G13</f>
        <v>519.24</v>
      </c>
      <c r="H14" s="38"/>
      <c r="I14" s="37"/>
      <c r="J14" s="40">
        <v>7.496</v>
      </c>
      <c r="K14" s="35">
        <v>7.496</v>
      </c>
      <c r="L14" s="28">
        <v>7.496</v>
      </c>
      <c r="M14" s="41" t="s">
        <v>58</v>
      </c>
      <c r="N14" s="39" t="s">
        <v>58</v>
      </c>
      <c r="O14" s="35">
        <v>7.496</v>
      </c>
      <c r="P14" s="28">
        <v>7.496</v>
      </c>
    </row>
    <row r="15" spans="1:16" ht="12.75">
      <c r="A15" s="4"/>
      <c r="B15" s="357">
        <v>1</v>
      </c>
      <c r="C15" s="42" t="s">
        <v>21</v>
      </c>
      <c r="D15" s="43" t="s">
        <v>38</v>
      </c>
      <c r="E15" s="8"/>
      <c r="F15" s="44">
        <v>0.16</v>
      </c>
      <c r="G15" s="365">
        <v>18.89</v>
      </c>
      <c r="H15" s="344">
        <v>2015</v>
      </c>
      <c r="I15" s="352">
        <v>2015</v>
      </c>
      <c r="J15" s="327">
        <v>1.094</v>
      </c>
      <c r="K15" s="327">
        <v>1.094</v>
      </c>
      <c r="L15" s="327">
        <v>1.094</v>
      </c>
      <c r="M15" s="45">
        <v>0.16</v>
      </c>
      <c r="N15" s="44">
        <v>0.16</v>
      </c>
      <c r="O15" s="327">
        <v>1.094</v>
      </c>
      <c r="P15" s="327">
        <v>1.094</v>
      </c>
    </row>
    <row r="16" spans="1:16" ht="25.5">
      <c r="A16" s="4"/>
      <c r="B16" s="358"/>
      <c r="C16" s="46" t="s">
        <v>32</v>
      </c>
      <c r="D16" s="47" t="s">
        <v>39</v>
      </c>
      <c r="E16" s="48"/>
      <c r="F16" s="49">
        <v>0.05</v>
      </c>
      <c r="G16" s="366"/>
      <c r="H16" s="345"/>
      <c r="I16" s="350"/>
      <c r="J16" s="325"/>
      <c r="K16" s="325"/>
      <c r="L16" s="325"/>
      <c r="M16" s="50">
        <v>0.05</v>
      </c>
      <c r="N16" s="49">
        <v>0.05</v>
      </c>
      <c r="O16" s="325"/>
      <c r="P16" s="325"/>
    </row>
    <row r="17" spans="1:16" ht="39" thickBot="1">
      <c r="A17" s="51"/>
      <c r="B17" s="359"/>
      <c r="C17" s="52" t="s">
        <v>22</v>
      </c>
      <c r="D17" s="53" t="s">
        <v>63</v>
      </c>
      <c r="E17" s="54"/>
      <c r="F17" s="55">
        <v>0.17</v>
      </c>
      <c r="G17" s="367"/>
      <c r="H17" s="346"/>
      <c r="I17" s="353"/>
      <c r="J17" s="328"/>
      <c r="K17" s="328"/>
      <c r="L17" s="328"/>
      <c r="M17" s="56">
        <v>0.17</v>
      </c>
      <c r="N17" s="55">
        <v>0.17</v>
      </c>
      <c r="O17" s="328"/>
      <c r="P17" s="328"/>
    </row>
    <row r="18" spans="1:16" ht="12.75">
      <c r="A18" s="51"/>
      <c r="B18" s="360">
        <v>2</v>
      </c>
      <c r="C18" s="57" t="s">
        <v>23</v>
      </c>
      <c r="D18" s="58" t="s">
        <v>40</v>
      </c>
      <c r="E18" s="59"/>
      <c r="F18" s="60">
        <v>0.25</v>
      </c>
      <c r="G18" s="365">
        <v>250.17</v>
      </c>
      <c r="H18" s="347">
        <v>2015</v>
      </c>
      <c r="I18" s="349">
        <v>2015</v>
      </c>
      <c r="J18" s="324">
        <v>5.243</v>
      </c>
      <c r="K18" s="330">
        <v>5.243</v>
      </c>
      <c r="L18" s="354">
        <v>5.243</v>
      </c>
      <c r="M18" s="61">
        <v>0.25</v>
      </c>
      <c r="N18" s="60">
        <v>0.25</v>
      </c>
      <c r="O18" s="354">
        <v>5.243</v>
      </c>
      <c r="P18" s="354">
        <v>5.243</v>
      </c>
    </row>
    <row r="19" spans="1:16" ht="25.5">
      <c r="A19" s="51"/>
      <c r="B19" s="358"/>
      <c r="C19" s="46" t="s">
        <v>24</v>
      </c>
      <c r="D19" s="47" t="s">
        <v>41</v>
      </c>
      <c r="E19" s="62"/>
      <c r="F19" s="49">
        <v>1.9</v>
      </c>
      <c r="G19" s="366"/>
      <c r="H19" s="345"/>
      <c r="I19" s="350"/>
      <c r="J19" s="325"/>
      <c r="K19" s="331"/>
      <c r="L19" s="355"/>
      <c r="M19" s="50">
        <v>1.9</v>
      </c>
      <c r="N19" s="49">
        <v>1.9</v>
      </c>
      <c r="O19" s="355"/>
      <c r="P19" s="355"/>
    </row>
    <row r="20" spans="1:16" ht="26.25" thickBot="1">
      <c r="A20" s="4"/>
      <c r="B20" s="361"/>
      <c r="C20" s="63" t="s">
        <v>34</v>
      </c>
      <c r="D20" s="64" t="s">
        <v>64</v>
      </c>
      <c r="E20" s="65"/>
      <c r="F20" s="66">
        <v>2.13</v>
      </c>
      <c r="G20" s="367"/>
      <c r="H20" s="348"/>
      <c r="I20" s="351"/>
      <c r="J20" s="326"/>
      <c r="K20" s="332"/>
      <c r="L20" s="356"/>
      <c r="M20" s="67">
        <v>2.13</v>
      </c>
      <c r="N20" s="66">
        <v>2.13</v>
      </c>
      <c r="O20" s="356"/>
      <c r="P20" s="356"/>
    </row>
    <row r="21" spans="1:16" ht="12.75">
      <c r="A21" s="4"/>
      <c r="B21" s="357">
        <v>3</v>
      </c>
      <c r="C21" s="42" t="s">
        <v>25</v>
      </c>
      <c r="D21" s="43" t="s">
        <v>42</v>
      </c>
      <c r="E21" s="68"/>
      <c r="F21" s="44">
        <v>0.4</v>
      </c>
      <c r="G21" s="365">
        <v>250.18</v>
      </c>
      <c r="H21" s="344">
        <v>2015</v>
      </c>
      <c r="I21" s="352">
        <v>2015</v>
      </c>
      <c r="J21" s="327">
        <v>1.159</v>
      </c>
      <c r="K21" s="330">
        <v>1.159</v>
      </c>
      <c r="L21" s="354">
        <v>1.159</v>
      </c>
      <c r="M21" s="45">
        <v>0.4</v>
      </c>
      <c r="N21" s="44">
        <v>0.4</v>
      </c>
      <c r="O21" s="354">
        <v>1.159</v>
      </c>
      <c r="P21" s="354">
        <v>1.159</v>
      </c>
    </row>
    <row r="22" spans="1:16" ht="25.5">
      <c r="A22" s="4"/>
      <c r="B22" s="358"/>
      <c r="C22" s="46" t="s">
        <v>26</v>
      </c>
      <c r="D22" s="47" t="s">
        <v>43</v>
      </c>
      <c r="E22" s="69"/>
      <c r="F22" s="49">
        <v>0.02</v>
      </c>
      <c r="G22" s="366"/>
      <c r="H22" s="345"/>
      <c r="I22" s="350"/>
      <c r="J22" s="325"/>
      <c r="K22" s="331"/>
      <c r="L22" s="355"/>
      <c r="M22" s="50">
        <v>0.02</v>
      </c>
      <c r="N22" s="49">
        <v>0.02</v>
      </c>
      <c r="O22" s="355"/>
      <c r="P22" s="355"/>
    </row>
    <row r="23" spans="1:16" ht="51.75" thickBot="1">
      <c r="A23" s="4"/>
      <c r="B23" s="359"/>
      <c r="C23" s="52" t="s">
        <v>35</v>
      </c>
      <c r="D23" s="53" t="s">
        <v>65</v>
      </c>
      <c r="E23" s="70"/>
      <c r="F23" s="55">
        <v>0.18</v>
      </c>
      <c r="G23" s="367"/>
      <c r="H23" s="346"/>
      <c r="I23" s="353"/>
      <c r="J23" s="328"/>
      <c r="K23" s="332"/>
      <c r="L23" s="356"/>
      <c r="M23" s="56">
        <v>0.18</v>
      </c>
      <c r="N23" s="55">
        <v>0.18</v>
      </c>
      <c r="O23" s="356"/>
      <c r="P23" s="356"/>
    </row>
    <row r="24" spans="1:16" ht="13.5" thickBot="1">
      <c r="A24" s="4"/>
      <c r="B24" s="71"/>
      <c r="C24" s="72"/>
      <c r="D24" s="73"/>
      <c r="E24" s="20"/>
      <c r="F24" s="4"/>
      <c r="G24" s="20"/>
      <c r="H24" s="74"/>
      <c r="I24" s="23"/>
      <c r="J24" s="75"/>
      <c r="K24" s="76"/>
      <c r="L24" s="75"/>
      <c r="M24" s="20"/>
      <c r="N24" s="4"/>
      <c r="O24" s="77"/>
      <c r="P24" s="75"/>
    </row>
    <row r="25" spans="1:16" ht="13.5" thickBot="1">
      <c r="A25" s="4"/>
      <c r="B25" s="78"/>
      <c r="C25" s="79"/>
      <c r="D25" s="31" t="s">
        <v>11</v>
      </c>
      <c r="E25" s="32"/>
      <c r="F25" s="31"/>
      <c r="G25" s="32"/>
      <c r="H25" s="36"/>
      <c r="I25" s="33"/>
      <c r="J25" s="36"/>
      <c r="K25" s="33"/>
      <c r="L25" s="36"/>
      <c r="M25" s="32"/>
      <c r="N25" s="31"/>
      <c r="O25" s="36"/>
      <c r="P25" s="36"/>
    </row>
    <row r="26" spans="1:16" ht="13.5" thickBot="1">
      <c r="A26" s="4"/>
      <c r="B26" s="80"/>
      <c r="C26" s="81"/>
      <c r="D26" s="82" t="s">
        <v>10</v>
      </c>
      <c r="E26" s="83"/>
      <c r="F26" s="82"/>
      <c r="G26" s="83"/>
      <c r="H26" s="74"/>
      <c r="I26" s="23"/>
      <c r="J26" s="74"/>
      <c r="K26" s="23"/>
      <c r="L26" s="74"/>
      <c r="M26" s="83"/>
      <c r="N26" s="82"/>
      <c r="O26" s="74"/>
      <c r="P26" s="74"/>
    </row>
    <row r="27" spans="1:16" ht="21.75" thickBot="1">
      <c r="A27" s="4"/>
      <c r="B27" s="78"/>
      <c r="C27" s="79"/>
      <c r="D27" s="31" t="s">
        <v>12</v>
      </c>
      <c r="E27" s="32"/>
      <c r="F27" s="31"/>
      <c r="G27" s="32"/>
      <c r="H27" s="36"/>
      <c r="I27" s="33"/>
      <c r="J27" s="36"/>
      <c r="K27" s="33"/>
      <c r="L27" s="36"/>
      <c r="M27" s="32"/>
      <c r="N27" s="31"/>
      <c r="O27" s="36"/>
      <c r="P27" s="36"/>
    </row>
    <row r="28" spans="1:16" ht="13.5" thickBot="1">
      <c r="A28" s="4"/>
      <c r="B28" s="80"/>
      <c r="C28" s="81"/>
      <c r="D28" s="82" t="s">
        <v>10</v>
      </c>
      <c r="E28" s="83"/>
      <c r="F28" s="39"/>
      <c r="G28" s="41"/>
      <c r="H28" s="74"/>
      <c r="I28" s="23"/>
      <c r="J28" s="74"/>
      <c r="K28" s="23"/>
      <c r="L28" s="74"/>
      <c r="M28" s="41"/>
      <c r="N28" s="39"/>
      <c r="O28" s="84"/>
      <c r="P28" s="74"/>
    </row>
    <row r="29" spans="1:16" ht="26.25" thickBot="1">
      <c r="A29" s="4"/>
      <c r="B29" s="78"/>
      <c r="C29" s="79"/>
      <c r="D29" s="85" t="s">
        <v>13</v>
      </c>
      <c r="E29" s="86"/>
      <c r="F29" s="33" t="s">
        <v>56</v>
      </c>
      <c r="G29" s="36">
        <f>G31+G33+G35+G37+G40</f>
        <v>132.07</v>
      </c>
      <c r="H29" s="87"/>
      <c r="I29" s="88"/>
      <c r="J29" s="89">
        <v>8.024000000000001</v>
      </c>
      <c r="K29" s="90">
        <v>8.024000000000001</v>
      </c>
      <c r="L29" s="89">
        <v>8.024000000000001</v>
      </c>
      <c r="M29" s="36" t="s">
        <v>56</v>
      </c>
      <c r="N29" s="33" t="s">
        <v>56</v>
      </c>
      <c r="O29" s="89">
        <v>8.024000000000001</v>
      </c>
      <c r="P29" s="89">
        <v>8.024000000000001</v>
      </c>
    </row>
    <row r="30" spans="1:16" ht="26.25" thickBot="1">
      <c r="A30" s="4"/>
      <c r="B30" s="78"/>
      <c r="C30" s="79"/>
      <c r="D30" s="31" t="s">
        <v>9</v>
      </c>
      <c r="E30" s="32"/>
      <c r="F30" s="33" t="s">
        <v>56</v>
      </c>
      <c r="G30" s="36">
        <f>G29</f>
        <v>132.07</v>
      </c>
      <c r="H30" s="36"/>
      <c r="I30" s="33"/>
      <c r="J30" s="91">
        <v>8.024000000000001</v>
      </c>
      <c r="K30" s="90">
        <v>8.024000000000001</v>
      </c>
      <c r="L30" s="89">
        <v>8.024000000000001</v>
      </c>
      <c r="M30" s="36" t="s">
        <v>56</v>
      </c>
      <c r="N30" s="33" t="s">
        <v>56</v>
      </c>
      <c r="O30" s="89">
        <v>8.024000000000001</v>
      </c>
      <c r="P30" s="89">
        <v>8.024000000000001</v>
      </c>
    </row>
    <row r="31" spans="1:16" ht="12.75">
      <c r="A31" s="4"/>
      <c r="B31" s="362">
        <v>1</v>
      </c>
      <c r="C31" s="92" t="s">
        <v>21</v>
      </c>
      <c r="D31" s="58" t="s">
        <v>44</v>
      </c>
      <c r="E31" s="61"/>
      <c r="F31" s="60">
        <v>0.4</v>
      </c>
      <c r="G31" s="365">
        <v>20.09</v>
      </c>
      <c r="H31" s="337">
        <v>2015</v>
      </c>
      <c r="I31" s="339">
        <v>2015</v>
      </c>
      <c r="J31" s="323">
        <v>1.104</v>
      </c>
      <c r="K31" s="319">
        <v>1.104</v>
      </c>
      <c r="L31" s="323">
        <v>1.104</v>
      </c>
      <c r="M31" s="61">
        <v>0.4</v>
      </c>
      <c r="N31" s="60">
        <v>0.4</v>
      </c>
      <c r="O31" s="323">
        <v>1.104</v>
      </c>
      <c r="P31" s="323">
        <v>1.104</v>
      </c>
    </row>
    <row r="32" spans="1:16" ht="26.25" thickBot="1">
      <c r="A32" s="4"/>
      <c r="B32" s="358"/>
      <c r="C32" s="93" t="s">
        <v>32</v>
      </c>
      <c r="D32" s="94" t="s">
        <v>45</v>
      </c>
      <c r="E32" s="50"/>
      <c r="F32" s="49">
        <v>0.11</v>
      </c>
      <c r="G32" s="367"/>
      <c r="H32" s="338"/>
      <c r="I32" s="340"/>
      <c r="J32" s="329"/>
      <c r="K32" s="299"/>
      <c r="L32" s="329"/>
      <c r="M32" s="67">
        <v>0.11</v>
      </c>
      <c r="N32" s="66">
        <v>0.11</v>
      </c>
      <c r="O32" s="329"/>
      <c r="P32" s="329"/>
    </row>
    <row r="33" spans="1:16" ht="12.75">
      <c r="A33" s="4"/>
      <c r="B33" s="363">
        <v>2</v>
      </c>
      <c r="C33" s="95" t="s">
        <v>23</v>
      </c>
      <c r="D33" s="43" t="s">
        <v>46</v>
      </c>
      <c r="E33" s="45"/>
      <c r="F33" s="44">
        <v>0.63</v>
      </c>
      <c r="G33" s="365">
        <v>32.55</v>
      </c>
      <c r="H33" s="311">
        <v>2015</v>
      </c>
      <c r="I33" s="313">
        <v>2015</v>
      </c>
      <c r="J33" s="321">
        <v>1.792</v>
      </c>
      <c r="K33" s="317">
        <v>1.792</v>
      </c>
      <c r="L33" s="321">
        <v>1.792</v>
      </c>
      <c r="M33" s="45">
        <v>0.63</v>
      </c>
      <c r="N33" s="44">
        <v>0.63</v>
      </c>
      <c r="O33" s="321">
        <v>1.792</v>
      </c>
      <c r="P33" s="321">
        <v>1.792</v>
      </c>
    </row>
    <row r="34" spans="1:16" ht="26.25" thickBot="1">
      <c r="A34" s="4"/>
      <c r="B34" s="361"/>
      <c r="C34" s="96" t="s">
        <v>24</v>
      </c>
      <c r="D34" s="64" t="s">
        <v>47</v>
      </c>
      <c r="E34" s="67"/>
      <c r="F34" s="66">
        <v>0.38</v>
      </c>
      <c r="G34" s="367"/>
      <c r="H34" s="342"/>
      <c r="I34" s="343"/>
      <c r="J34" s="322"/>
      <c r="K34" s="318"/>
      <c r="L34" s="322"/>
      <c r="M34" s="56">
        <v>0.38</v>
      </c>
      <c r="N34" s="55">
        <v>0.38</v>
      </c>
      <c r="O34" s="322"/>
      <c r="P34" s="322"/>
    </row>
    <row r="35" spans="1:16" ht="12.75">
      <c r="A35" s="4"/>
      <c r="B35" s="364">
        <v>3</v>
      </c>
      <c r="C35" s="95" t="s">
        <v>25</v>
      </c>
      <c r="D35" s="43" t="s">
        <v>48</v>
      </c>
      <c r="E35" s="45"/>
      <c r="F35" s="44">
        <v>0.4</v>
      </c>
      <c r="G35" s="365">
        <v>19.91</v>
      </c>
      <c r="H35" s="311">
        <v>2015</v>
      </c>
      <c r="I35" s="313">
        <v>2015</v>
      </c>
      <c r="J35" s="323">
        <v>1.093</v>
      </c>
      <c r="K35" s="319">
        <v>1.093</v>
      </c>
      <c r="L35" s="323">
        <v>1.093</v>
      </c>
      <c r="M35" s="61">
        <v>0.4</v>
      </c>
      <c r="N35" s="60">
        <v>0.4</v>
      </c>
      <c r="O35" s="323">
        <v>1.093</v>
      </c>
      <c r="P35" s="323">
        <v>1.093</v>
      </c>
    </row>
    <row r="36" spans="1:16" ht="26.25" thickBot="1">
      <c r="A36" s="4"/>
      <c r="B36" s="333"/>
      <c r="C36" s="97" t="s">
        <v>26</v>
      </c>
      <c r="D36" s="53" t="s">
        <v>49</v>
      </c>
      <c r="E36" s="56"/>
      <c r="F36" s="55">
        <v>0.1</v>
      </c>
      <c r="G36" s="367"/>
      <c r="H36" s="312"/>
      <c r="I36" s="314"/>
      <c r="J36" s="322"/>
      <c r="K36" s="320"/>
      <c r="L36" s="341"/>
      <c r="M36" s="56">
        <v>0.1</v>
      </c>
      <c r="N36" s="55">
        <v>0.1</v>
      </c>
      <c r="O36" s="341"/>
      <c r="P36" s="341"/>
    </row>
    <row r="37" spans="1:16" ht="25.5">
      <c r="A37" s="4"/>
      <c r="B37" s="302">
        <v>4</v>
      </c>
      <c r="C37" s="95" t="s">
        <v>28</v>
      </c>
      <c r="D37" s="98" t="s">
        <v>50</v>
      </c>
      <c r="E37" s="45"/>
      <c r="F37" s="44">
        <v>0.32</v>
      </c>
      <c r="G37" s="365">
        <v>38.29</v>
      </c>
      <c r="H37" s="308">
        <v>2015</v>
      </c>
      <c r="I37" s="308">
        <v>2015</v>
      </c>
      <c r="J37" s="315">
        <v>2.097</v>
      </c>
      <c r="K37" s="305">
        <v>2.097</v>
      </c>
      <c r="L37" s="315">
        <v>2.097</v>
      </c>
      <c r="M37" s="45">
        <v>0.32</v>
      </c>
      <c r="N37" s="44">
        <v>0.32</v>
      </c>
      <c r="O37" s="315">
        <v>2.097</v>
      </c>
      <c r="P37" s="315">
        <v>2.097</v>
      </c>
    </row>
    <row r="38" spans="1:16" ht="38.25">
      <c r="A38" s="4"/>
      <c r="B38" s="303"/>
      <c r="C38" s="96" t="s">
        <v>27</v>
      </c>
      <c r="D38" s="99" t="s">
        <v>51</v>
      </c>
      <c r="E38" s="67"/>
      <c r="F38" s="66">
        <v>0.14</v>
      </c>
      <c r="G38" s="366"/>
      <c r="H38" s="309"/>
      <c r="I38" s="309"/>
      <c r="J38" s="316"/>
      <c r="K38" s="306"/>
      <c r="L38" s="316"/>
      <c r="M38" s="67">
        <v>0.14</v>
      </c>
      <c r="N38" s="66">
        <v>0.14</v>
      </c>
      <c r="O38" s="316"/>
      <c r="P38" s="316"/>
    </row>
    <row r="39" spans="1:16" ht="51.75" thickBot="1">
      <c r="A39" s="4"/>
      <c r="B39" s="304"/>
      <c r="C39" s="97" t="s">
        <v>36</v>
      </c>
      <c r="D39" s="100" t="s">
        <v>52</v>
      </c>
      <c r="E39" s="56"/>
      <c r="F39" s="55">
        <v>0.21</v>
      </c>
      <c r="G39" s="367"/>
      <c r="H39" s="310"/>
      <c r="I39" s="310"/>
      <c r="J39" s="310"/>
      <c r="K39" s="307"/>
      <c r="L39" s="310"/>
      <c r="M39" s="56">
        <v>0.21</v>
      </c>
      <c r="N39" s="55">
        <v>0.21</v>
      </c>
      <c r="O39" s="310"/>
      <c r="P39" s="310"/>
    </row>
    <row r="40" spans="1:16" ht="25.5">
      <c r="A40" s="4"/>
      <c r="B40" s="302">
        <v>5</v>
      </c>
      <c r="C40" s="95" t="s">
        <v>29</v>
      </c>
      <c r="D40" s="98" t="s">
        <v>53</v>
      </c>
      <c r="E40" s="45"/>
      <c r="F40" s="44">
        <v>0.2</v>
      </c>
      <c r="G40" s="365">
        <v>21.23</v>
      </c>
      <c r="H40" s="308">
        <v>2015</v>
      </c>
      <c r="I40" s="308">
        <v>2015</v>
      </c>
      <c r="J40" s="315">
        <v>1.938</v>
      </c>
      <c r="K40" s="305">
        <v>1.938</v>
      </c>
      <c r="L40" s="315">
        <v>1.938</v>
      </c>
      <c r="M40" s="45">
        <v>0.2</v>
      </c>
      <c r="N40" s="44">
        <v>0.2</v>
      </c>
      <c r="O40" s="315">
        <v>1.938</v>
      </c>
      <c r="P40" s="315">
        <v>1.938</v>
      </c>
    </row>
    <row r="41" spans="1:16" ht="38.25">
      <c r="A41" s="4"/>
      <c r="B41" s="303"/>
      <c r="C41" s="93" t="s">
        <v>30</v>
      </c>
      <c r="D41" s="101" t="s">
        <v>54</v>
      </c>
      <c r="E41" s="50"/>
      <c r="F41" s="49">
        <v>0.08</v>
      </c>
      <c r="G41" s="366"/>
      <c r="H41" s="309"/>
      <c r="I41" s="309"/>
      <c r="J41" s="316"/>
      <c r="K41" s="306"/>
      <c r="L41" s="316"/>
      <c r="M41" s="50">
        <v>0.08</v>
      </c>
      <c r="N41" s="49">
        <v>0.08</v>
      </c>
      <c r="O41" s="316"/>
      <c r="P41" s="316"/>
    </row>
    <row r="42" spans="1:16" ht="64.5" thickBot="1">
      <c r="A42" s="4"/>
      <c r="B42" s="304"/>
      <c r="C42" s="102" t="s">
        <v>37</v>
      </c>
      <c r="D42" s="103" t="s">
        <v>55</v>
      </c>
      <c r="E42" s="104"/>
      <c r="F42" s="105">
        <v>0.24</v>
      </c>
      <c r="G42" s="367"/>
      <c r="H42" s="310"/>
      <c r="I42" s="310"/>
      <c r="J42" s="310"/>
      <c r="K42" s="307"/>
      <c r="L42" s="310"/>
      <c r="M42" s="104">
        <v>0.24</v>
      </c>
      <c r="N42" s="105">
        <v>0.24</v>
      </c>
      <c r="O42" s="310"/>
      <c r="P42" s="310"/>
    </row>
    <row r="43" spans="1:16" ht="13.5" thickBot="1">
      <c r="A43" s="106"/>
      <c r="B43" s="107"/>
      <c r="C43" s="108"/>
      <c r="D43" s="109" t="s">
        <v>14</v>
      </c>
      <c r="E43" s="110"/>
      <c r="F43" s="111"/>
      <c r="G43" s="110"/>
      <c r="H43" s="110"/>
      <c r="I43" s="111"/>
      <c r="J43" s="110"/>
      <c r="K43" s="111"/>
      <c r="L43" s="110"/>
      <c r="M43" s="110"/>
      <c r="N43" s="111"/>
      <c r="O43" s="111"/>
      <c r="P43" s="110"/>
    </row>
    <row r="45" spans="2:15" ht="15.75">
      <c r="B45" s="112" t="s">
        <v>15</v>
      </c>
      <c r="C45" s="112"/>
      <c r="D45" s="112"/>
      <c r="E45" s="113"/>
      <c r="F45" s="113"/>
      <c r="G45" s="113"/>
      <c r="H45" s="112"/>
      <c r="I45" s="112"/>
      <c r="J45" s="112"/>
      <c r="K45" s="112"/>
      <c r="L45" s="112"/>
      <c r="M45" s="112"/>
      <c r="N45" s="112"/>
      <c r="O45" s="112"/>
    </row>
    <row r="46" spans="2:16" ht="15.75">
      <c r="B46" s="336" t="s">
        <v>142</v>
      </c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</row>
    <row r="47" spans="2:16" ht="15.75">
      <c r="B47" s="112" t="s">
        <v>18</v>
      </c>
      <c r="C47" s="112"/>
      <c r="D47" s="114"/>
      <c r="E47" s="113"/>
      <c r="F47" s="113"/>
      <c r="G47" s="113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2:16" ht="15.75">
      <c r="B48" s="112" t="s">
        <v>19</v>
      </c>
      <c r="C48" s="112"/>
      <c r="D48" s="114"/>
      <c r="E48" s="113"/>
      <c r="F48" s="113"/>
      <c r="G48" s="113"/>
      <c r="H48" s="112"/>
      <c r="I48" s="112"/>
      <c r="J48" s="112"/>
      <c r="K48" s="112"/>
      <c r="L48" s="112"/>
      <c r="M48" s="112"/>
      <c r="N48" s="112"/>
      <c r="O48" s="112"/>
      <c r="P48" s="112"/>
    </row>
    <row r="51" spans="6:10" ht="12.75">
      <c r="F51" s="452" t="s">
        <v>153</v>
      </c>
      <c r="G51" s="452"/>
      <c r="H51" s="452"/>
      <c r="I51" s="452"/>
      <c r="J51" s="452"/>
    </row>
    <row r="52" spans="6:10" ht="12.75">
      <c r="F52" s="452" t="s">
        <v>154</v>
      </c>
      <c r="G52" s="452"/>
      <c r="H52" s="452"/>
      <c r="I52" s="452"/>
      <c r="J52" s="452"/>
    </row>
    <row r="54" ht="13.5" thickBot="1"/>
    <row r="55" spans="5:11" ht="13.5" thickBot="1">
      <c r="E55" s="453" t="s">
        <v>155</v>
      </c>
      <c r="F55" s="459"/>
      <c r="G55" s="460" t="s">
        <v>156</v>
      </c>
      <c r="H55" s="461"/>
      <c r="I55" s="461"/>
      <c r="J55" s="461"/>
      <c r="K55" s="462"/>
    </row>
    <row r="56" spans="5:11" ht="13.5" thickBot="1">
      <c r="E56" s="455"/>
      <c r="F56" s="463"/>
      <c r="G56" s="464">
        <v>2015</v>
      </c>
      <c r="H56" s="465">
        <v>2016</v>
      </c>
      <c r="I56" s="465">
        <v>2017</v>
      </c>
      <c r="J56" s="465">
        <v>2018</v>
      </c>
      <c r="K56" s="466">
        <v>2019</v>
      </c>
    </row>
    <row r="57" spans="5:11" ht="65.25" customHeight="1">
      <c r="E57" s="457" t="s">
        <v>157</v>
      </c>
      <c r="F57" s="458"/>
      <c r="G57" s="467">
        <v>0.0031</v>
      </c>
      <c r="H57" s="467">
        <v>0.0031</v>
      </c>
      <c r="I57" s="467">
        <v>0.003</v>
      </c>
      <c r="J57" s="467">
        <v>0.003</v>
      </c>
      <c r="K57" s="468">
        <v>0.0029</v>
      </c>
    </row>
    <row r="58" spans="5:11" ht="69" customHeight="1">
      <c r="E58" s="454" t="s">
        <v>158</v>
      </c>
      <c r="F58" s="451"/>
      <c r="G58" s="469">
        <v>1</v>
      </c>
      <c r="H58" s="469">
        <v>1</v>
      </c>
      <c r="I58" s="469">
        <v>1</v>
      </c>
      <c r="J58" s="469">
        <v>1</v>
      </c>
      <c r="K58" s="470">
        <v>1</v>
      </c>
    </row>
    <row r="59" spans="5:11" ht="98.25" customHeight="1" thickBot="1">
      <c r="E59" s="455" t="s">
        <v>159</v>
      </c>
      <c r="F59" s="456"/>
      <c r="G59" s="471">
        <v>0.889</v>
      </c>
      <c r="H59" s="471">
        <v>0.876</v>
      </c>
      <c r="I59" s="471">
        <v>0.863</v>
      </c>
      <c r="J59" s="471">
        <v>0.849</v>
      </c>
      <c r="K59" s="472">
        <v>0.788</v>
      </c>
    </row>
  </sheetData>
  <sheetProtection/>
  <mergeCells count="94">
    <mergeCell ref="E58:F58"/>
    <mergeCell ref="E59:F59"/>
    <mergeCell ref="E55:F56"/>
    <mergeCell ref="G55:K55"/>
    <mergeCell ref="E57:F57"/>
    <mergeCell ref="G33:G34"/>
    <mergeCell ref="G35:G36"/>
    <mergeCell ref="G37:G39"/>
    <mergeCell ref="G40:G42"/>
    <mergeCell ref="G15:G17"/>
    <mergeCell ref="G21:G23"/>
    <mergeCell ref="G18:G20"/>
    <mergeCell ref="G31:G32"/>
    <mergeCell ref="O31:O32"/>
    <mergeCell ref="O33:O34"/>
    <mergeCell ref="O35:O36"/>
    <mergeCell ref="B15:B17"/>
    <mergeCell ref="B18:B20"/>
    <mergeCell ref="B21:B23"/>
    <mergeCell ref="B31:B32"/>
    <mergeCell ref="B33:B34"/>
    <mergeCell ref="B35:B36"/>
    <mergeCell ref="I15:I17"/>
    <mergeCell ref="L15:L17"/>
    <mergeCell ref="L18:L20"/>
    <mergeCell ref="L21:L23"/>
    <mergeCell ref="L31:L32"/>
    <mergeCell ref="P15:P17"/>
    <mergeCell ref="P18:P20"/>
    <mergeCell ref="P21:P23"/>
    <mergeCell ref="O21:O23"/>
    <mergeCell ref="O15:O17"/>
    <mergeCell ref="O18:O20"/>
    <mergeCell ref="H15:H17"/>
    <mergeCell ref="H18:H20"/>
    <mergeCell ref="I18:I20"/>
    <mergeCell ref="H21:H23"/>
    <mergeCell ref="I21:I23"/>
    <mergeCell ref="B46:P46"/>
    <mergeCell ref="H31:H32"/>
    <mergeCell ref="I31:I32"/>
    <mergeCell ref="P31:P32"/>
    <mergeCell ref="P33:P34"/>
    <mergeCell ref="P35:P36"/>
    <mergeCell ref="L33:L34"/>
    <mergeCell ref="L35:L36"/>
    <mergeCell ref="H33:H34"/>
    <mergeCell ref="I33:I34"/>
    <mergeCell ref="E1:P1"/>
    <mergeCell ref="D5:M5"/>
    <mergeCell ref="J9:J10"/>
    <mergeCell ref="M9:N9"/>
    <mergeCell ref="D9:D11"/>
    <mergeCell ref="H9:H11"/>
    <mergeCell ref="I9:I11"/>
    <mergeCell ref="E9:E10"/>
    <mergeCell ref="F9:F10"/>
    <mergeCell ref="N2:O2"/>
    <mergeCell ref="O9:P9"/>
    <mergeCell ref="K9:K10"/>
    <mergeCell ref="L9:L10"/>
    <mergeCell ref="B9:B11"/>
    <mergeCell ref="C9:C11"/>
    <mergeCell ref="G9:G11"/>
    <mergeCell ref="J18:J20"/>
    <mergeCell ref="J21:J23"/>
    <mergeCell ref="J31:J32"/>
    <mergeCell ref="K15:K17"/>
    <mergeCell ref="K18:K20"/>
    <mergeCell ref="K21:K23"/>
    <mergeCell ref="K31:K32"/>
    <mergeCell ref="J15:J17"/>
    <mergeCell ref="K33:K34"/>
    <mergeCell ref="K35:K36"/>
    <mergeCell ref="J33:J34"/>
    <mergeCell ref="J35:J36"/>
    <mergeCell ref="H35:H36"/>
    <mergeCell ref="I35:I36"/>
    <mergeCell ref="P37:P39"/>
    <mergeCell ref="P40:P42"/>
    <mergeCell ref="L37:L39"/>
    <mergeCell ref="L40:L42"/>
    <mergeCell ref="O37:O39"/>
    <mergeCell ref="O40:O42"/>
    <mergeCell ref="J37:J39"/>
    <mergeCell ref="J40:J42"/>
    <mergeCell ref="B37:B39"/>
    <mergeCell ref="K37:K39"/>
    <mergeCell ref="K40:K42"/>
    <mergeCell ref="B40:B42"/>
    <mergeCell ref="H37:H39"/>
    <mergeCell ref="I37:I39"/>
    <mergeCell ref="H40:H42"/>
    <mergeCell ref="I40:I42"/>
  </mergeCells>
  <printOptions/>
  <pageMargins left="0" right="0" top="0.984251968503937" bottom="0" header="0.5118110236220472" footer="0.5118110236220472"/>
  <pageSetup horizontalDpi="600" verticalDpi="600" orientation="landscape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selection activeCell="S14" sqref="S14"/>
    </sheetView>
  </sheetViews>
  <sheetFormatPr defaultColWidth="9.00390625" defaultRowHeight="12.75"/>
  <cols>
    <col min="1" max="1" width="3.75390625" style="0" customWidth="1"/>
    <col min="2" max="2" width="4.125" style="0" customWidth="1"/>
    <col min="3" max="3" width="36.375" style="0" customWidth="1"/>
    <col min="4" max="4" width="6.75390625" style="0" customWidth="1"/>
    <col min="5" max="5" width="5.125" style="0" customWidth="1"/>
    <col min="6" max="6" width="5.25390625" style="0" customWidth="1"/>
    <col min="7" max="7" width="6.75390625" style="0" customWidth="1"/>
    <col min="8" max="8" width="5.375" style="0" customWidth="1"/>
    <col min="9" max="9" width="4.75390625" style="0" customWidth="1"/>
    <col min="10" max="10" width="4.25390625" style="0" customWidth="1"/>
    <col min="11" max="11" width="6.75390625" style="0" customWidth="1"/>
    <col min="12" max="12" width="11.25390625" style="0" customWidth="1"/>
    <col min="13" max="13" width="4.75390625" style="0" customWidth="1"/>
    <col min="14" max="14" width="4.25390625" style="0" customWidth="1"/>
    <col min="15" max="17" width="6.00390625" style="0" customWidth="1"/>
    <col min="18" max="18" width="4.75390625" style="0" customWidth="1"/>
    <col min="19" max="19" width="4.875" style="0" customWidth="1"/>
    <col min="20" max="20" width="7.625" style="0" customWidth="1"/>
    <col min="21" max="21" width="4.875" style="0" customWidth="1"/>
    <col min="22" max="22" width="8.625" style="0" customWidth="1"/>
    <col min="24" max="24" width="8.25390625" style="0" customWidth="1"/>
    <col min="26" max="26" width="5.125" style="0" customWidth="1"/>
    <col min="27" max="27" width="5.375" style="0" customWidth="1"/>
  </cols>
  <sheetData>
    <row r="1" spans="1:2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">
      <c r="A2" s="5"/>
      <c r="B2" s="5"/>
      <c r="C2" s="5"/>
      <c r="D2" s="5"/>
      <c r="E2" s="5"/>
      <c r="F2" s="232" t="s">
        <v>67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70" t="s">
        <v>91</v>
      </c>
      <c r="U2" s="370"/>
      <c r="V2" s="370"/>
      <c r="W2" s="5"/>
      <c r="X2" s="5"/>
      <c r="Y2" s="5"/>
      <c r="Z2" s="5"/>
      <c r="AA2" s="5"/>
      <c r="AB2" s="5"/>
    </row>
    <row r="3" spans="1:28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69" t="s">
        <v>92</v>
      </c>
      <c r="U3" s="369"/>
      <c r="V3" s="369"/>
      <c r="W3" s="5"/>
      <c r="X3" s="5"/>
      <c r="Y3" s="5"/>
      <c r="Z3" s="5"/>
      <c r="AA3" s="5"/>
      <c r="AB3" s="5"/>
    </row>
    <row r="4" spans="1:28" ht="18">
      <c r="A4" s="5"/>
      <c r="B4" s="5"/>
      <c r="C4" s="5"/>
      <c r="D4" s="5"/>
      <c r="E4" s="5"/>
      <c r="F4" s="117" t="s">
        <v>90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8"/>
      <c r="U4" s="5"/>
      <c r="V4" s="5"/>
      <c r="W4" s="5"/>
      <c r="X4" s="5"/>
      <c r="Y4" s="5"/>
      <c r="Z4" s="5"/>
      <c r="AA4" s="5"/>
      <c r="AB4" s="5"/>
    </row>
    <row r="5" spans="1:28" ht="18">
      <c r="A5" s="5"/>
      <c r="B5" s="5"/>
      <c r="C5" s="5"/>
      <c r="D5" s="5"/>
      <c r="E5" s="5"/>
      <c r="F5" s="1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8"/>
      <c r="U5" s="5"/>
      <c r="V5" s="5"/>
      <c r="W5" s="5"/>
      <c r="X5" s="5"/>
      <c r="Y5" s="5"/>
      <c r="Z5" s="5"/>
      <c r="AA5" s="5"/>
      <c r="AB5" s="5"/>
    </row>
    <row r="6" spans="1:2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thickBot="1">
      <c r="A7" s="184"/>
      <c r="B7" s="371" t="s">
        <v>68</v>
      </c>
      <c r="C7" s="374" t="s">
        <v>69</v>
      </c>
      <c r="D7" s="377" t="s">
        <v>20</v>
      </c>
      <c r="E7" s="378"/>
      <c r="F7" s="378"/>
      <c r="G7" s="379"/>
      <c r="H7" s="377" t="s">
        <v>70</v>
      </c>
      <c r="I7" s="378"/>
      <c r="J7" s="378"/>
      <c r="K7" s="383"/>
      <c r="L7" s="388" t="s">
        <v>144</v>
      </c>
      <c r="M7" s="377" t="s">
        <v>71</v>
      </c>
      <c r="N7" s="378"/>
      <c r="O7" s="378"/>
      <c r="P7" s="378"/>
      <c r="Q7" s="379"/>
      <c r="R7" s="390" t="s">
        <v>72</v>
      </c>
      <c r="S7" s="390" t="s">
        <v>73</v>
      </c>
      <c r="T7" s="392" t="s">
        <v>74</v>
      </c>
      <c r="U7" s="394" t="s">
        <v>75</v>
      </c>
      <c r="V7" s="395"/>
      <c r="W7" s="395"/>
      <c r="X7" s="395"/>
      <c r="Y7" s="395"/>
      <c r="Z7" s="395"/>
      <c r="AA7" s="395"/>
      <c r="AB7" s="396"/>
    </row>
    <row r="8" spans="1:28" ht="13.5" thickBot="1">
      <c r="A8" s="20"/>
      <c r="B8" s="372"/>
      <c r="C8" s="375"/>
      <c r="D8" s="380"/>
      <c r="E8" s="381"/>
      <c r="F8" s="381"/>
      <c r="G8" s="382"/>
      <c r="H8" s="380"/>
      <c r="I8" s="381"/>
      <c r="J8" s="381"/>
      <c r="K8" s="384"/>
      <c r="L8" s="389"/>
      <c r="M8" s="380"/>
      <c r="N8" s="381"/>
      <c r="O8" s="381"/>
      <c r="P8" s="381"/>
      <c r="Q8" s="382"/>
      <c r="R8" s="391"/>
      <c r="S8" s="391"/>
      <c r="T8" s="393"/>
      <c r="U8" s="397" t="s">
        <v>71</v>
      </c>
      <c r="V8" s="398"/>
      <c r="W8" s="398"/>
      <c r="X8" s="398"/>
      <c r="Y8" s="399"/>
      <c r="Z8" s="400" t="s">
        <v>72</v>
      </c>
      <c r="AA8" s="400" t="s">
        <v>73</v>
      </c>
      <c r="AB8" s="402" t="s">
        <v>74</v>
      </c>
    </row>
    <row r="9" spans="1:28" ht="29.25" customHeight="1" thickBot="1">
      <c r="A9" s="20"/>
      <c r="B9" s="372"/>
      <c r="C9" s="375"/>
      <c r="D9" s="385" t="s">
        <v>76</v>
      </c>
      <c r="E9" s="386"/>
      <c r="F9" s="386"/>
      <c r="G9" s="387"/>
      <c r="H9" s="385" t="s">
        <v>76</v>
      </c>
      <c r="I9" s="386"/>
      <c r="J9" s="386"/>
      <c r="K9" s="386"/>
      <c r="L9" s="389"/>
      <c r="M9" s="122" t="s">
        <v>77</v>
      </c>
      <c r="N9" s="123" t="s">
        <v>78</v>
      </c>
      <c r="O9" s="123" t="s">
        <v>79</v>
      </c>
      <c r="P9" s="123" t="s">
        <v>80</v>
      </c>
      <c r="Q9" s="124" t="s">
        <v>16</v>
      </c>
      <c r="R9" s="310"/>
      <c r="S9" s="310"/>
      <c r="T9" s="382"/>
      <c r="U9" s="125" t="s">
        <v>77</v>
      </c>
      <c r="V9" s="126" t="s">
        <v>78</v>
      </c>
      <c r="W9" s="126" t="s">
        <v>79</v>
      </c>
      <c r="X9" s="126" t="s">
        <v>80</v>
      </c>
      <c r="Y9" s="127" t="s">
        <v>16</v>
      </c>
      <c r="Z9" s="401"/>
      <c r="AA9" s="401"/>
      <c r="AB9" s="403"/>
    </row>
    <row r="10" spans="1:28" ht="21" customHeight="1" thickBot="1">
      <c r="A10" s="20"/>
      <c r="B10" s="373"/>
      <c r="C10" s="376"/>
      <c r="D10" s="125">
        <v>2015</v>
      </c>
      <c r="E10" s="126" t="s">
        <v>72</v>
      </c>
      <c r="F10" s="126" t="s">
        <v>73</v>
      </c>
      <c r="G10" s="128" t="s">
        <v>81</v>
      </c>
      <c r="H10" s="129">
        <v>2015</v>
      </c>
      <c r="I10" s="126" t="s">
        <v>72</v>
      </c>
      <c r="J10" s="126" t="s">
        <v>73</v>
      </c>
      <c r="K10" s="127" t="s">
        <v>81</v>
      </c>
      <c r="L10" s="130" t="s">
        <v>82</v>
      </c>
      <c r="M10" s="404" t="s">
        <v>145</v>
      </c>
      <c r="N10" s="405"/>
      <c r="O10" s="405"/>
      <c r="P10" s="405"/>
      <c r="Q10" s="405"/>
      <c r="R10" s="405"/>
      <c r="S10" s="405"/>
      <c r="T10" s="406"/>
      <c r="U10" s="407" t="s">
        <v>82</v>
      </c>
      <c r="V10" s="405"/>
      <c r="W10" s="405"/>
      <c r="X10" s="405"/>
      <c r="Y10" s="405"/>
      <c r="Z10" s="405"/>
      <c r="AA10" s="405"/>
      <c r="AB10" s="406"/>
    </row>
    <row r="11" spans="1:28" ht="13.5" thickBot="1">
      <c r="A11" s="20"/>
      <c r="B11" s="131">
        <v>1</v>
      </c>
      <c r="C11" s="132">
        <v>2</v>
      </c>
      <c r="D11" s="133">
        <v>3</v>
      </c>
      <c r="E11" s="134">
        <v>4</v>
      </c>
      <c r="F11" s="134">
        <v>5</v>
      </c>
      <c r="G11" s="135">
        <v>6</v>
      </c>
      <c r="H11" s="136">
        <v>7</v>
      </c>
      <c r="I11" s="134">
        <v>8</v>
      </c>
      <c r="J11" s="134">
        <v>9</v>
      </c>
      <c r="K11" s="137">
        <v>10</v>
      </c>
      <c r="L11" s="132">
        <v>11</v>
      </c>
      <c r="M11" s="138">
        <v>12</v>
      </c>
      <c r="N11" s="139">
        <v>13</v>
      </c>
      <c r="O11" s="139">
        <v>14</v>
      </c>
      <c r="P11" s="139">
        <v>15</v>
      </c>
      <c r="Q11" s="140">
        <v>16</v>
      </c>
      <c r="R11" s="136">
        <v>17</v>
      </c>
      <c r="S11" s="137">
        <v>18</v>
      </c>
      <c r="T11" s="119">
        <v>19</v>
      </c>
      <c r="U11" s="136">
        <v>20</v>
      </c>
      <c r="V11" s="134">
        <v>21</v>
      </c>
      <c r="W11" s="134">
        <v>22</v>
      </c>
      <c r="X11" s="134">
        <v>23</v>
      </c>
      <c r="Y11" s="134">
        <v>24</v>
      </c>
      <c r="Z11" s="134">
        <v>25</v>
      </c>
      <c r="AA11" s="134">
        <v>26</v>
      </c>
      <c r="AB11" s="135">
        <v>27</v>
      </c>
    </row>
    <row r="12" spans="1:28" ht="15" thickBot="1">
      <c r="A12" s="20"/>
      <c r="B12" s="121"/>
      <c r="C12" s="141" t="s">
        <v>83</v>
      </c>
      <c r="D12" s="120"/>
      <c r="E12" s="142"/>
      <c r="F12" s="142"/>
      <c r="G12" s="143"/>
      <c r="H12" s="144"/>
      <c r="I12" s="142"/>
      <c r="J12" s="142"/>
      <c r="K12" s="145"/>
      <c r="L12" s="146"/>
      <c r="M12" s="120"/>
      <c r="N12" s="142"/>
      <c r="O12" s="142"/>
      <c r="P12" s="142"/>
      <c r="Q12" s="143"/>
      <c r="R12" s="144"/>
      <c r="S12" s="145"/>
      <c r="T12" s="146"/>
      <c r="U12" s="144"/>
      <c r="V12" s="142"/>
      <c r="W12" s="142"/>
      <c r="X12" s="142"/>
      <c r="Y12" s="142"/>
      <c r="Z12" s="142"/>
      <c r="AA12" s="142"/>
      <c r="AB12" s="143"/>
    </row>
    <row r="13" spans="1:28" ht="25.5">
      <c r="A13" s="408">
        <v>1</v>
      </c>
      <c r="B13" s="42" t="s">
        <v>21</v>
      </c>
      <c r="C13" s="147" t="s">
        <v>38</v>
      </c>
      <c r="D13" s="148"/>
      <c r="E13" s="149"/>
      <c r="F13" s="149"/>
      <c r="G13" s="150"/>
      <c r="H13" s="151">
        <v>0.1</v>
      </c>
      <c r="I13" s="149"/>
      <c r="J13" s="149"/>
      <c r="K13" s="151">
        <v>0.1</v>
      </c>
      <c r="L13" s="409">
        <v>0.932</v>
      </c>
      <c r="M13" s="148"/>
      <c r="N13" s="152"/>
      <c r="O13" s="151">
        <v>0.16</v>
      </c>
      <c r="P13" s="149"/>
      <c r="Q13" s="153">
        <v>0.16</v>
      </c>
      <c r="R13" s="154"/>
      <c r="S13" s="155"/>
      <c r="T13" s="156">
        <v>0.16</v>
      </c>
      <c r="U13" s="412"/>
      <c r="V13" s="415"/>
      <c r="W13" s="418">
        <v>0.932</v>
      </c>
      <c r="X13" s="421"/>
      <c r="Y13" s="409">
        <v>0.932</v>
      </c>
      <c r="Z13" s="424"/>
      <c r="AA13" s="424"/>
      <c r="AB13" s="409">
        <v>0.932</v>
      </c>
    </row>
    <row r="14" spans="1:28" ht="25.5">
      <c r="A14" s="296"/>
      <c r="B14" s="46" t="s">
        <v>32</v>
      </c>
      <c r="C14" s="157" t="s">
        <v>39</v>
      </c>
      <c r="D14" s="158"/>
      <c r="E14" s="159"/>
      <c r="F14" s="159"/>
      <c r="G14" s="160"/>
      <c r="H14" s="161">
        <v>0.05</v>
      </c>
      <c r="I14" s="159"/>
      <c r="J14" s="159"/>
      <c r="K14" s="161">
        <v>0.05</v>
      </c>
      <c r="L14" s="410"/>
      <c r="M14" s="158"/>
      <c r="N14" s="162"/>
      <c r="O14" s="161">
        <v>0.05</v>
      </c>
      <c r="P14" s="159"/>
      <c r="Q14" s="163">
        <v>0.05</v>
      </c>
      <c r="R14" s="164"/>
      <c r="S14" s="165"/>
      <c r="T14" s="166">
        <v>0.05</v>
      </c>
      <c r="U14" s="413"/>
      <c r="V14" s="416"/>
      <c r="W14" s="419"/>
      <c r="X14" s="422"/>
      <c r="Y14" s="410"/>
      <c r="Z14" s="425"/>
      <c r="AA14" s="425"/>
      <c r="AB14" s="410"/>
    </row>
    <row r="15" spans="1:28" ht="64.5" thickBot="1">
      <c r="A15" s="333"/>
      <c r="B15" s="52" t="s">
        <v>22</v>
      </c>
      <c r="C15" s="167" t="s">
        <v>89</v>
      </c>
      <c r="D15" s="168"/>
      <c r="E15" s="169"/>
      <c r="F15" s="169"/>
      <c r="G15" s="170"/>
      <c r="H15" s="171">
        <v>0.17</v>
      </c>
      <c r="I15" s="169"/>
      <c r="J15" s="169"/>
      <c r="K15" s="171">
        <v>0.17</v>
      </c>
      <c r="L15" s="411"/>
      <c r="M15" s="168"/>
      <c r="N15" s="172"/>
      <c r="O15" s="171">
        <v>0.17</v>
      </c>
      <c r="P15" s="169"/>
      <c r="Q15" s="173">
        <v>0.17</v>
      </c>
      <c r="R15" s="174"/>
      <c r="S15" s="175"/>
      <c r="T15" s="176">
        <v>0.17</v>
      </c>
      <c r="U15" s="414"/>
      <c r="V15" s="417"/>
      <c r="W15" s="420"/>
      <c r="X15" s="423"/>
      <c r="Y15" s="411"/>
      <c r="Z15" s="426"/>
      <c r="AA15" s="426"/>
      <c r="AB15" s="411"/>
    </row>
    <row r="16" spans="1:28" ht="25.5">
      <c r="A16" s="408">
        <v>2</v>
      </c>
      <c r="B16" s="42" t="s">
        <v>23</v>
      </c>
      <c r="C16" s="147" t="s">
        <v>40</v>
      </c>
      <c r="D16" s="148"/>
      <c r="E16" s="149"/>
      <c r="F16" s="149"/>
      <c r="G16" s="150"/>
      <c r="H16" s="151">
        <v>0.1</v>
      </c>
      <c r="I16" s="149"/>
      <c r="J16" s="149"/>
      <c r="K16" s="151">
        <v>0.1</v>
      </c>
      <c r="L16" s="427">
        <v>4.447</v>
      </c>
      <c r="M16" s="148"/>
      <c r="N16" s="177"/>
      <c r="O16" s="151">
        <v>0.25</v>
      </c>
      <c r="P16" s="149"/>
      <c r="Q16" s="153">
        <v>0.25</v>
      </c>
      <c r="R16" s="154"/>
      <c r="S16" s="155"/>
      <c r="T16" s="156">
        <v>0.25</v>
      </c>
      <c r="U16" s="412"/>
      <c r="V16" s="428"/>
      <c r="W16" s="415">
        <v>4.447</v>
      </c>
      <c r="X16" s="431"/>
      <c r="Y16" s="427">
        <v>4.447</v>
      </c>
      <c r="Z16" s="424"/>
      <c r="AA16" s="424"/>
      <c r="AB16" s="427">
        <v>4.447</v>
      </c>
    </row>
    <row r="17" spans="1:28" ht="25.5">
      <c r="A17" s="296"/>
      <c r="B17" s="46" t="s">
        <v>24</v>
      </c>
      <c r="C17" s="157" t="s">
        <v>41</v>
      </c>
      <c r="D17" s="158"/>
      <c r="E17" s="159"/>
      <c r="F17" s="159"/>
      <c r="G17" s="160"/>
      <c r="H17" s="161">
        <v>1.9</v>
      </c>
      <c r="I17" s="159"/>
      <c r="J17" s="159"/>
      <c r="K17" s="161">
        <v>1.9</v>
      </c>
      <c r="L17" s="391"/>
      <c r="M17" s="158"/>
      <c r="N17" s="162"/>
      <c r="O17" s="161">
        <v>1.9</v>
      </c>
      <c r="P17" s="159"/>
      <c r="Q17" s="163">
        <v>1.9</v>
      </c>
      <c r="R17" s="164"/>
      <c r="S17" s="165"/>
      <c r="T17" s="166">
        <v>1.9</v>
      </c>
      <c r="U17" s="413"/>
      <c r="V17" s="429"/>
      <c r="W17" s="416"/>
      <c r="X17" s="432"/>
      <c r="Y17" s="391"/>
      <c r="Z17" s="425"/>
      <c r="AA17" s="425"/>
      <c r="AB17" s="391"/>
    </row>
    <row r="18" spans="1:28" ht="51.75" thickBot="1">
      <c r="A18" s="333"/>
      <c r="B18" s="52" t="s">
        <v>34</v>
      </c>
      <c r="C18" s="167" t="s">
        <v>147</v>
      </c>
      <c r="D18" s="168"/>
      <c r="E18" s="169"/>
      <c r="F18" s="169"/>
      <c r="G18" s="170"/>
      <c r="H18" s="171">
        <v>2.13</v>
      </c>
      <c r="I18" s="169"/>
      <c r="J18" s="169"/>
      <c r="K18" s="171">
        <v>2.13</v>
      </c>
      <c r="L18" s="310"/>
      <c r="M18" s="168"/>
      <c r="N18" s="172"/>
      <c r="O18" s="171">
        <v>2.13</v>
      </c>
      <c r="P18" s="169"/>
      <c r="Q18" s="173">
        <v>2.13</v>
      </c>
      <c r="R18" s="174"/>
      <c r="S18" s="175"/>
      <c r="T18" s="176">
        <v>2.13</v>
      </c>
      <c r="U18" s="414"/>
      <c r="V18" s="430"/>
      <c r="W18" s="417"/>
      <c r="X18" s="433"/>
      <c r="Y18" s="310"/>
      <c r="Z18" s="426"/>
      <c r="AA18" s="426"/>
      <c r="AB18" s="310"/>
    </row>
    <row r="19" spans="1:28" ht="25.5">
      <c r="A19" s="408">
        <v>3</v>
      </c>
      <c r="B19" s="42" t="s">
        <v>25</v>
      </c>
      <c r="C19" s="147" t="s">
        <v>42</v>
      </c>
      <c r="D19" s="148"/>
      <c r="E19" s="149"/>
      <c r="F19" s="149"/>
      <c r="G19" s="150"/>
      <c r="H19" s="151">
        <v>0.25</v>
      </c>
      <c r="I19" s="149"/>
      <c r="J19" s="149"/>
      <c r="K19" s="151">
        <v>0.25</v>
      </c>
      <c r="L19" s="427">
        <v>0.985</v>
      </c>
      <c r="M19" s="148"/>
      <c r="N19" s="149"/>
      <c r="O19" s="151">
        <v>0.4</v>
      </c>
      <c r="P19" s="149"/>
      <c r="Q19" s="153">
        <v>0.4</v>
      </c>
      <c r="R19" s="154"/>
      <c r="S19" s="155"/>
      <c r="T19" s="156">
        <v>0.4</v>
      </c>
      <c r="U19" s="412"/>
      <c r="V19" s="428"/>
      <c r="W19" s="415">
        <v>0.985</v>
      </c>
      <c r="X19" s="421"/>
      <c r="Y19" s="427">
        <v>0.985</v>
      </c>
      <c r="Z19" s="424"/>
      <c r="AA19" s="424"/>
      <c r="AB19" s="427">
        <v>0.985</v>
      </c>
    </row>
    <row r="20" spans="1:28" ht="25.5">
      <c r="A20" s="296"/>
      <c r="B20" s="46" t="s">
        <v>26</v>
      </c>
      <c r="C20" s="157" t="s">
        <v>43</v>
      </c>
      <c r="D20" s="158"/>
      <c r="E20" s="159"/>
      <c r="F20" s="159"/>
      <c r="G20" s="160"/>
      <c r="H20" s="161">
        <v>0.02</v>
      </c>
      <c r="I20" s="159"/>
      <c r="J20" s="159"/>
      <c r="K20" s="161">
        <v>0.02</v>
      </c>
      <c r="L20" s="391"/>
      <c r="M20" s="158"/>
      <c r="N20" s="159"/>
      <c r="O20" s="161">
        <v>0.02</v>
      </c>
      <c r="P20" s="159"/>
      <c r="Q20" s="163">
        <v>0.02</v>
      </c>
      <c r="R20" s="164"/>
      <c r="S20" s="165"/>
      <c r="T20" s="166">
        <v>0.02</v>
      </c>
      <c r="U20" s="413"/>
      <c r="V20" s="429"/>
      <c r="W20" s="416"/>
      <c r="X20" s="422"/>
      <c r="Y20" s="391"/>
      <c r="Z20" s="425"/>
      <c r="AA20" s="425"/>
      <c r="AB20" s="391"/>
    </row>
    <row r="21" spans="1:28" ht="64.5" thickBot="1">
      <c r="A21" s="333"/>
      <c r="B21" s="52" t="s">
        <v>35</v>
      </c>
      <c r="C21" s="167" t="s">
        <v>88</v>
      </c>
      <c r="D21" s="168"/>
      <c r="E21" s="169"/>
      <c r="F21" s="169"/>
      <c r="G21" s="170"/>
      <c r="H21" s="171">
        <v>0.18</v>
      </c>
      <c r="I21" s="169"/>
      <c r="J21" s="169"/>
      <c r="K21" s="171">
        <v>0.18</v>
      </c>
      <c r="L21" s="310"/>
      <c r="M21" s="168"/>
      <c r="N21" s="169"/>
      <c r="O21" s="171">
        <v>0.18</v>
      </c>
      <c r="P21" s="169"/>
      <c r="Q21" s="173">
        <v>0.18</v>
      </c>
      <c r="R21" s="174"/>
      <c r="S21" s="175"/>
      <c r="T21" s="176">
        <v>0.18</v>
      </c>
      <c r="U21" s="414"/>
      <c r="V21" s="430"/>
      <c r="W21" s="417"/>
      <c r="X21" s="423"/>
      <c r="Y21" s="310"/>
      <c r="Z21" s="426"/>
      <c r="AA21" s="426"/>
      <c r="AB21" s="310"/>
    </row>
    <row r="22" spans="1:28" ht="13.5" thickBot="1">
      <c r="A22" s="231"/>
      <c r="B22" s="19"/>
      <c r="C22" s="178"/>
      <c r="D22" s="179"/>
      <c r="E22" s="180"/>
      <c r="F22" s="180"/>
      <c r="G22" s="181"/>
      <c r="H22" s="182"/>
      <c r="I22" s="180"/>
      <c r="J22" s="180"/>
      <c r="K22" s="183"/>
      <c r="L22" s="20"/>
      <c r="M22" s="179"/>
      <c r="N22" s="180"/>
      <c r="O22" s="180"/>
      <c r="P22" s="180"/>
      <c r="Q22" s="181"/>
      <c r="R22" s="182"/>
      <c r="S22" s="183"/>
      <c r="T22" s="20"/>
      <c r="U22" s="182"/>
      <c r="V22" s="183"/>
      <c r="W22" s="298"/>
      <c r="X22" s="181"/>
      <c r="Y22" s="184"/>
      <c r="Z22" s="182"/>
      <c r="AA22" s="183"/>
      <c r="AB22" s="185"/>
    </row>
    <row r="23" spans="1:28" ht="13.5" thickBot="1">
      <c r="A23" s="231"/>
      <c r="B23" s="19"/>
      <c r="C23" s="186"/>
      <c r="D23" s="187"/>
      <c r="E23" s="188"/>
      <c r="F23" s="188"/>
      <c r="G23" s="189"/>
      <c r="H23" s="190"/>
      <c r="I23" s="188"/>
      <c r="J23" s="188"/>
      <c r="K23" s="191"/>
      <c r="L23" s="30"/>
      <c r="M23" s="187"/>
      <c r="N23" s="188"/>
      <c r="O23" s="188"/>
      <c r="P23" s="188"/>
      <c r="Q23" s="189"/>
      <c r="R23" s="190"/>
      <c r="S23" s="191"/>
      <c r="T23" s="30"/>
      <c r="U23" s="190"/>
      <c r="V23" s="191"/>
      <c r="W23" s="191"/>
      <c r="X23" s="189"/>
      <c r="Y23" s="30"/>
      <c r="Z23" s="190"/>
      <c r="AA23" s="191"/>
      <c r="AB23" s="192"/>
    </row>
    <row r="24" spans="1:28" ht="13.5" thickBot="1">
      <c r="A24" s="231"/>
      <c r="B24" s="19"/>
      <c r="C24" s="186" t="s">
        <v>84</v>
      </c>
      <c r="D24" s="187"/>
      <c r="E24" s="188"/>
      <c r="F24" s="188"/>
      <c r="G24" s="189"/>
      <c r="H24" s="190"/>
      <c r="I24" s="188"/>
      <c r="J24" s="188"/>
      <c r="K24" s="191"/>
      <c r="L24" s="30"/>
      <c r="M24" s="187"/>
      <c r="N24" s="188"/>
      <c r="O24" s="188"/>
      <c r="P24" s="188"/>
      <c r="Q24" s="189"/>
      <c r="R24" s="190"/>
      <c r="S24" s="191"/>
      <c r="T24" s="30"/>
      <c r="U24" s="190"/>
      <c r="V24" s="191"/>
      <c r="W24" s="191"/>
      <c r="X24" s="189"/>
      <c r="Y24" s="30"/>
      <c r="Z24" s="190"/>
      <c r="AA24" s="191"/>
      <c r="AB24" s="193"/>
    </row>
    <row r="25" spans="1:28" ht="25.5">
      <c r="A25" s="364">
        <v>1</v>
      </c>
      <c r="B25" s="92" t="s">
        <v>21</v>
      </c>
      <c r="C25" s="58" t="s">
        <v>44</v>
      </c>
      <c r="D25" s="148"/>
      <c r="E25" s="149"/>
      <c r="F25" s="149"/>
      <c r="G25" s="194"/>
      <c r="H25" s="195"/>
      <c r="I25" s="196"/>
      <c r="J25" s="196"/>
      <c r="K25" s="197"/>
      <c r="L25" s="409">
        <v>0.941</v>
      </c>
      <c r="M25" s="148"/>
      <c r="N25" s="149"/>
      <c r="O25" s="177">
        <v>0.4</v>
      </c>
      <c r="P25" s="149"/>
      <c r="Q25" s="197">
        <v>0.4</v>
      </c>
      <c r="R25" s="148"/>
      <c r="S25" s="150"/>
      <c r="T25" s="198">
        <v>0.4</v>
      </c>
      <c r="U25" s="199"/>
      <c r="V25" s="428"/>
      <c r="W25" s="418">
        <v>0.941</v>
      </c>
      <c r="X25" s="421"/>
      <c r="Y25" s="409">
        <v>0.941</v>
      </c>
      <c r="Z25" s="434"/>
      <c r="AA25" s="434"/>
      <c r="AB25" s="409">
        <v>0.941</v>
      </c>
    </row>
    <row r="26" spans="1:28" ht="28.5" customHeight="1" thickBot="1">
      <c r="A26" s="333"/>
      <c r="B26" s="93" t="s">
        <v>32</v>
      </c>
      <c r="C26" s="94" t="s">
        <v>45</v>
      </c>
      <c r="D26" s="168"/>
      <c r="E26" s="169"/>
      <c r="F26" s="169"/>
      <c r="G26" s="200"/>
      <c r="H26" s="171"/>
      <c r="I26" s="201"/>
      <c r="J26" s="201"/>
      <c r="K26" s="202"/>
      <c r="L26" s="411"/>
      <c r="M26" s="168"/>
      <c r="N26" s="169"/>
      <c r="O26" s="172">
        <v>0.11</v>
      </c>
      <c r="P26" s="169"/>
      <c r="Q26" s="202">
        <v>0.11</v>
      </c>
      <c r="R26" s="168"/>
      <c r="S26" s="170"/>
      <c r="T26" s="176">
        <v>0.11</v>
      </c>
      <c r="U26" s="203"/>
      <c r="V26" s="430"/>
      <c r="W26" s="420"/>
      <c r="X26" s="423"/>
      <c r="Y26" s="411"/>
      <c r="Z26" s="435"/>
      <c r="AA26" s="435"/>
      <c r="AB26" s="411"/>
    </row>
    <row r="27" spans="1:28" ht="25.5">
      <c r="A27" s="364">
        <v>2</v>
      </c>
      <c r="B27" s="95" t="s">
        <v>23</v>
      </c>
      <c r="C27" s="43" t="s">
        <v>46</v>
      </c>
      <c r="D27" s="204"/>
      <c r="E27" s="205"/>
      <c r="F27" s="205"/>
      <c r="G27" s="206"/>
      <c r="H27" s="207"/>
      <c r="I27" s="208"/>
      <c r="J27" s="208"/>
      <c r="K27" s="209"/>
      <c r="L27" s="409">
        <v>1.525</v>
      </c>
      <c r="M27" s="204"/>
      <c r="N27" s="205"/>
      <c r="O27" s="210"/>
      <c r="P27" s="211">
        <v>0.63</v>
      </c>
      <c r="Q27" s="212">
        <v>0.63</v>
      </c>
      <c r="R27" s="204"/>
      <c r="S27" s="213"/>
      <c r="T27" s="214">
        <v>0.63</v>
      </c>
      <c r="U27" s="199"/>
      <c r="V27" s="437"/>
      <c r="W27" s="437"/>
      <c r="X27" s="439">
        <f>L27-W27</f>
        <v>1.525</v>
      </c>
      <c r="Y27" s="409">
        <v>1.525</v>
      </c>
      <c r="Z27" s="434"/>
      <c r="AA27" s="434"/>
      <c r="AB27" s="409">
        <v>1.525</v>
      </c>
    </row>
    <row r="28" spans="1:28" ht="26.25" thickBot="1">
      <c r="A28" s="436"/>
      <c r="B28" s="96" t="s">
        <v>24</v>
      </c>
      <c r="C28" s="64" t="s">
        <v>47</v>
      </c>
      <c r="D28" s="168"/>
      <c r="E28" s="169"/>
      <c r="F28" s="169"/>
      <c r="G28" s="200"/>
      <c r="H28" s="171"/>
      <c r="I28" s="201"/>
      <c r="J28" s="201"/>
      <c r="K28" s="202"/>
      <c r="L28" s="411"/>
      <c r="M28" s="168"/>
      <c r="N28" s="169"/>
      <c r="O28" s="172"/>
      <c r="P28" s="215">
        <v>0.38</v>
      </c>
      <c r="Q28" s="216">
        <v>0.38</v>
      </c>
      <c r="R28" s="168"/>
      <c r="S28" s="170"/>
      <c r="T28" s="14">
        <v>0.38</v>
      </c>
      <c r="U28" s="203"/>
      <c r="V28" s="438"/>
      <c r="W28" s="438"/>
      <c r="X28" s="433"/>
      <c r="Y28" s="411"/>
      <c r="Z28" s="435"/>
      <c r="AA28" s="435"/>
      <c r="AB28" s="411"/>
    </row>
    <row r="29" spans="1:28" ht="25.5">
      <c r="A29" s="364">
        <v>3</v>
      </c>
      <c r="B29" s="95" t="s">
        <v>25</v>
      </c>
      <c r="C29" s="217" t="s">
        <v>48</v>
      </c>
      <c r="D29" s="148"/>
      <c r="E29" s="149"/>
      <c r="F29" s="149"/>
      <c r="G29" s="194"/>
      <c r="H29" s="195"/>
      <c r="I29" s="196"/>
      <c r="J29" s="196"/>
      <c r="K29" s="197"/>
      <c r="L29" s="409">
        <v>0.932</v>
      </c>
      <c r="M29" s="148"/>
      <c r="N29" s="149"/>
      <c r="O29" s="177"/>
      <c r="P29" s="218">
        <v>0.4</v>
      </c>
      <c r="Q29" s="219">
        <v>0.4</v>
      </c>
      <c r="R29" s="148"/>
      <c r="S29" s="150"/>
      <c r="T29" s="220">
        <v>0.4</v>
      </c>
      <c r="U29" s="199"/>
      <c r="V29" s="437"/>
      <c r="W29" s="437"/>
      <c r="X29" s="439">
        <f>L29-W29</f>
        <v>0.932</v>
      </c>
      <c r="Y29" s="409">
        <v>0.932</v>
      </c>
      <c r="Z29" s="434"/>
      <c r="AA29" s="434"/>
      <c r="AB29" s="409">
        <v>0.932</v>
      </c>
    </row>
    <row r="30" spans="1:28" ht="26.25" thickBot="1">
      <c r="A30" s="333"/>
      <c r="B30" s="97" t="s">
        <v>26</v>
      </c>
      <c r="C30" s="221" t="s">
        <v>49</v>
      </c>
      <c r="D30" s="168"/>
      <c r="E30" s="169"/>
      <c r="F30" s="169"/>
      <c r="G30" s="200"/>
      <c r="H30" s="171"/>
      <c r="I30" s="201"/>
      <c r="J30" s="201"/>
      <c r="K30" s="202"/>
      <c r="L30" s="411"/>
      <c r="M30" s="168"/>
      <c r="N30" s="169"/>
      <c r="O30" s="172"/>
      <c r="P30" s="215">
        <v>0.1</v>
      </c>
      <c r="Q30" s="216">
        <v>0.1</v>
      </c>
      <c r="R30" s="168"/>
      <c r="S30" s="170"/>
      <c r="T30" s="14">
        <v>0.1</v>
      </c>
      <c r="U30" s="203"/>
      <c r="V30" s="438"/>
      <c r="W30" s="438"/>
      <c r="X30" s="433"/>
      <c r="Y30" s="411"/>
      <c r="Z30" s="435"/>
      <c r="AA30" s="435"/>
      <c r="AB30" s="411"/>
    </row>
    <row r="31" spans="1:28" ht="26.25" customHeight="1">
      <c r="A31" s="302">
        <v>4</v>
      </c>
      <c r="B31" s="95" t="s">
        <v>28</v>
      </c>
      <c r="C31" s="98" t="s">
        <v>50</v>
      </c>
      <c r="D31" s="148"/>
      <c r="E31" s="149"/>
      <c r="F31" s="149"/>
      <c r="G31" s="194"/>
      <c r="H31" s="195"/>
      <c r="I31" s="196"/>
      <c r="J31" s="196"/>
      <c r="K31" s="197"/>
      <c r="L31" s="409">
        <v>1.794</v>
      </c>
      <c r="M31" s="148"/>
      <c r="N31" s="149"/>
      <c r="O31" s="177"/>
      <c r="P31" s="218">
        <v>0.32</v>
      </c>
      <c r="Q31" s="218">
        <v>0.32</v>
      </c>
      <c r="R31" s="148"/>
      <c r="S31" s="150"/>
      <c r="T31" s="220">
        <v>0.32</v>
      </c>
      <c r="U31" s="412"/>
      <c r="V31" s="437"/>
      <c r="W31" s="437"/>
      <c r="X31" s="439">
        <f>L31-W31</f>
        <v>1.794</v>
      </c>
      <c r="Y31" s="409">
        <v>1.794</v>
      </c>
      <c r="Z31" s="434"/>
      <c r="AA31" s="434"/>
      <c r="AB31" s="409">
        <v>1.794</v>
      </c>
    </row>
    <row r="32" spans="1:28" ht="51">
      <c r="A32" s="303"/>
      <c r="B32" s="96" t="s">
        <v>27</v>
      </c>
      <c r="C32" s="99" t="s">
        <v>51</v>
      </c>
      <c r="D32" s="158"/>
      <c r="E32" s="159"/>
      <c r="F32" s="159"/>
      <c r="G32" s="222"/>
      <c r="H32" s="161"/>
      <c r="I32" s="223"/>
      <c r="J32" s="223"/>
      <c r="K32" s="224"/>
      <c r="L32" s="410"/>
      <c r="M32" s="158"/>
      <c r="N32" s="159"/>
      <c r="O32" s="162"/>
      <c r="P32" s="225">
        <v>0.14</v>
      </c>
      <c r="Q32" s="225">
        <v>0.14</v>
      </c>
      <c r="R32" s="158"/>
      <c r="S32" s="160"/>
      <c r="T32" s="9">
        <v>0.14</v>
      </c>
      <c r="U32" s="413"/>
      <c r="V32" s="441"/>
      <c r="W32" s="441"/>
      <c r="X32" s="432"/>
      <c r="Y32" s="410"/>
      <c r="Z32" s="440"/>
      <c r="AA32" s="440"/>
      <c r="AB32" s="410"/>
    </row>
    <row r="33" spans="1:28" ht="77.25" thickBot="1">
      <c r="A33" s="304"/>
      <c r="B33" s="97" t="s">
        <v>36</v>
      </c>
      <c r="C33" s="100" t="s">
        <v>52</v>
      </c>
      <c r="D33" s="168"/>
      <c r="E33" s="169"/>
      <c r="F33" s="169"/>
      <c r="G33" s="200"/>
      <c r="H33" s="171"/>
      <c r="I33" s="201"/>
      <c r="J33" s="201"/>
      <c r="K33" s="202"/>
      <c r="L33" s="411"/>
      <c r="M33" s="168"/>
      <c r="N33" s="169"/>
      <c r="O33" s="172"/>
      <c r="P33" s="215">
        <v>0.21</v>
      </c>
      <c r="Q33" s="215">
        <v>0.21</v>
      </c>
      <c r="R33" s="168"/>
      <c r="S33" s="170"/>
      <c r="T33" s="14">
        <v>0.21</v>
      </c>
      <c r="U33" s="414"/>
      <c r="V33" s="438"/>
      <c r="W33" s="438"/>
      <c r="X33" s="433"/>
      <c r="Y33" s="411"/>
      <c r="Z33" s="435"/>
      <c r="AA33" s="435"/>
      <c r="AB33" s="411"/>
    </row>
    <row r="34" spans="1:28" ht="38.25">
      <c r="A34" s="302">
        <v>5</v>
      </c>
      <c r="B34" s="92" t="s">
        <v>29</v>
      </c>
      <c r="C34" s="226" t="s">
        <v>53</v>
      </c>
      <c r="D34" s="148"/>
      <c r="E34" s="149"/>
      <c r="F34" s="149"/>
      <c r="G34" s="194"/>
      <c r="H34" s="195"/>
      <c r="I34" s="196"/>
      <c r="J34" s="196"/>
      <c r="K34" s="197"/>
      <c r="L34" s="409">
        <v>1.659</v>
      </c>
      <c r="M34" s="148"/>
      <c r="N34" s="149"/>
      <c r="O34" s="149"/>
      <c r="P34" s="177">
        <v>0.2</v>
      </c>
      <c r="Q34" s="177">
        <v>0.2</v>
      </c>
      <c r="R34" s="154"/>
      <c r="S34" s="155"/>
      <c r="T34" s="227">
        <v>0.2</v>
      </c>
      <c r="U34" s="412"/>
      <c r="V34" s="437"/>
      <c r="W34" s="437"/>
      <c r="X34" s="439">
        <f>L34-W34</f>
        <v>1.659</v>
      </c>
      <c r="Y34" s="409">
        <v>1.659</v>
      </c>
      <c r="Z34" s="434"/>
      <c r="AA34" s="434"/>
      <c r="AB34" s="409">
        <v>1.659</v>
      </c>
    </row>
    <row r="35" spans="1:28" ht="63.75">
      <c r="A35" s="303"/>
      <c r="B35" s="93" t="s">
        <v>30</v>
      </c>
      <c r="C35" s="101" t="s">
        <v>54</v>
      </c>
      <c r="D35" s="158"/>
      <c r="E35" s="159"/>
      <c r="F35" s="159"/>
      <c r="G35" s="222"/>
      <c r="H35" s="161"/>
      <c r="I35" s="223"/>
      <c r="J35" s="223"/>
      <c r="K35" s="224"/>
      <c r="L35" s="410"/>
      <c r="M35" s="158"/>
      <c r="N35" s="159"/>
      <c r="O35" s="159"/>
      <c r="P35" s="162">
        <v>0.08</v>
      </c>
      <c r="Q35" s="162">
        <v>0.08</v>
      </c>
      <c r="R35" s="164"/>
      <c r="S35" s="165"/>
      <c r="T35" s="228">
        <v>0.08</v>
      </c>
      <c r="U35" s="413"/>
      <c r="V35" s="441"/>
      <c r="W35" s="441"/>
      <c r="X35" s="432"/>
      <c r="Y35" s="410"/>
      <c r="Z35" s="440"/>
      <c r="AA35" s="440"/>
      <c r="AB35" s="410"/>
    </row>
    <row r="36" spans="1:28" ht="90" thickBot="1">
      <c r="A36" s="304"/>
      <c r="B36" s="102" t="s">
        <v>37</v>
      </c>
      <c r="C36" s="103" t="s">
        <v>55</v>
      </c>
      <c r="D36" s="168"/>
      <c r="E36" s="169"/>
      <c r="F36" s="169"/>
      <c r="G36" s="200"/>
      <c r="H36" s="171"/>
      <c r="I36" s="201"/>
      <c r="J36" s="201"/>
      <c r="K36" s="202"/>
      <c r="L36" s="411"/>
      <c r="M36" s="168"/>
      <c r="N36" s="169"/>
      <c r="O36" s="169"/>
      <c r="P36" s="172">
        <v>0.24</v>
      </c>
      <c r="Q36" s="172">
        <v>0.24</v>
      </c>
      <c r="R36" s="174"/>
      <c r="S36" s="175"/>
      <c r="T36" s="229">
        <v>0.24</v>
      </c>
      <c r="U36" s="414"/>
      <c r="V36" s="438"/>
      <c r="W36" s="438"/>
      <c r="X36" s="433"/>
      <c r="Y36" s="411"/>
      <c r="Z36" s="435"/>
      <c r="AA36" s="435"/>
      <c r="AB36" s="411"/>
    </row>
    <row r="39" ht="12.75">
      <c r="B39" t="s">
        <v>146</v>
      </c>
    </row>
    <row r="40" spans="2:28" ht="27" customHeight="1">
      <c r="B40" s="368" t="s">
        <v>85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230"/>
      <c r="Y40" s="230"/>
      <c r="Z40" s="230"/>
      <c r="AA40" s="230"/>
      <c r="AB40" s="230"/>
    </row>
    <row r="41" ht="12.75">
      <c r="B41" t="s">
        <v>86</v>
      </c>
    </row>
    <row r="43" ht="12.75">
      <c r="B43" t="s">
        <v>87</v>
      </c>
    </row>
  </sheetData>
  <mergeCells count="98">
    <mergeCell ref="AB34:AB36"/>
    <mergeCell ref="AB31:AB33"/>
    <mergeCell ref="A34:A36"/>
    <mergeCell ref="L34:L36"/>
    <mergeCell ref="U34:U36"/>
    <mergeCell ref="V34:V36"/>
    <mergeCell ref="W34:W36"/>
    <mergeCell ref="X34:X36"/>
    <mergeCell ref="Y34:Y36"/>
    <mergeCell ref="Z34:Z36"/>
    <mergeCell ref="AA34:AA36"/>
    <mergeCell ref="AB29:AB30"/>
    <mergeCell ref="A31:A33"/>
    <mergeCell ref="L31:L33"/>
    <mergeCell ref="U31:U33"/>
    <mergeCell ref="V31:V33"/>
    <mergeCell ref="W31:W33"/>
    <mergeCell ref="X31:X33"/>
    <mergeCell ref="Y31:Y33"/>
    <mergeCell ref="Z31:Z33"/>
    <mergeCell ref="AA31:AA33"/>
    <mergeCell ref="X29:X30"/>
    <mergeCell ref="Y29:Y30"/>
    <mergeCell ref="Z29:Z30"/>
    <mergeCell ref="AA29:AA30"/>
    <mergeCell ref="A29:A30"/>
    <mergeCell ref="L29:L30"/>
    <mergeCell ref="V29:V30"/>
    <mergeCell ref="W29:W30"/>
    <mergeCell ref="AB25:AB26"/>
    <mergeCell ref="A27:A28"/>
    <mergeCell ref="L27:L28"/>
    <mergeCell ref="V27:V28"/>
    <mergeCell ref="W27:W28"/>
    <mergeCell ref="X27:X28"/>
    <mergeCell ref="Y27:Y28"/>
    <mergeCell ref="Z27:Z28"/>
    <mergeCell ref="AA27:AA28"/>
    <mergeCell ref="AB27:AB28"/>
    <mergeCell ref="AA19:AA21"/>
    <mergeCell ref="AB19:AB21"/>
    <mergeCell ref="A25:A26"/>
    <mergeCell ref="L25:L26"/>
    <mergeCell ref="V25:V26"/>
    <mergeCell ref="W25:W26"/>
    <mergeCell ref="X25:X26"/>
    <mergeCell ref="Y25:Y26"/>
    <mergeCell ref="Z25:Z26"/>
    <mergeCell ref="AA25:AA26"/>
    <mergeCell ref="AA16:AA18"/>
    <mergeCell ref="AB16:AB18"/>
    <mergeCell ref="A19:A21"/>
    <mergeCell ref="L19:L21"/>
    <mergeCell ref="U19:U21"/>
    <mergeCell ref="V19:V21"/>
    <mergeCell ref="W19:W21"/>
    <mergeCell ref="X19:X21"/>
    <mergeCell ref="Y19:Y21"/>
    <mergeCell ref="Z19:Z21"/>
    <mergeCell ref="AA13:AA15"/>
    <mergeCell ref="AB13:AB15"/>
    <mergeCell ref="A16:A18"/>
    <mergeCell ref="L16:L18"/>
    <mergeCell ref="U16:U18"/>
    <mergeCell ref="V16:V18"/>
    <mergeCell ref="W16:W18"/>
    <mergeCell ref="X16:X18"/>
    <mergeCell ref="Y16:Y18"/>
    <mergeCell ref="Z16:Z18"/>
    <mergeCell ref="M10:T10"/>
    <mergeCell ref="U10:AB10"/>
    <mergeCell ref="A13:A15"/>
    <mergeCell ref="L13:L15"/>
    <mergeCell ref="U13:U15"/>
    <mergeCell ref="V13:V15"/>
    <mergeCell ref="W13:W15"/>
    <mergeCell ref="X13:X15"/>
    <mergeCell ref="Y13:Y15"/>
    <mergeCell ref="Z13:Z15"/>
    <mergeCell ref="U7:AB7"/>
    <mergeCell ref="U8:Y8"/>
    <mergeCell ref="Z8:Z9"/>
    <mergeCell ref="AA8:AA9"/>
    <mergeCell ref="AB8:AB9"/>
    <mergeCell ref="M7:Q8"/>
    <mergeCell ref="R7:R9"/>
    <mergeCell ref="S7:S9"/>
    <mergeCell ref="T7:T9"/>
    <mergeCell ref="B40:W40"/>
    <mergeCell ref="T3:V3"/>
    <mergeCell ref="T2:V2"/>
    <mergeCell ref="B7:B10"/>
    <mergeCell ref="C7:C10"/>
    <mergeCell ref="D7:G8"/>
    <mergeCell ref="H7:K8"/>
    <mergeCell ref="D9:G9"/>
    <mergeCell ref="H9:K9"/>
    <mergeCell ref="L7:L9"/>
  </mergeCells>
  <printOptions/>
  <pageMargins left="0" right="0" top="0.984251968503937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9"/>
  <sheetViews>
    <sheetView workbookViewId="0" topLeftCell="A13">
      <selection activeCell="D17" sqref="D17"/>
    </sheetView>
  </sheetViews>
  <sheetFormatPr defaultColWidth="9.00390625" defaultRowHeight="12.75"/>
  <cols>
    <col min="1" max="1" width="6.875" style="0" customWidth="1"/>
    <col min="2" max="2" width="46.00390625" style="0" customWidth="1"/>
    <col min="3" max="3" width="9.375" style="0" customWidth="1"/>
    <col min="4" max="4" width="7.625" style="0" customWidth="1"/>
    <col min="5" max="5" width="7.25390625" style="0" customWidth="1"/>
    <col min="6" max="6" width="7.625" style="0" customWidth="1"/>
  </cols>
  <sheetData>
    <row r="1" spans="4:5" ht="12.75">
      <c r="D1" s="335"/>
      <c r="E1" s="335"/>
    </row>
    <row r="2" spans="4:6" ht="38.25" customHeight="1">
      <c r="D2" s="335" t="s">
        <v>139</v>
      </c>
      <c r="E2" s="335"/>
      <c r="F2" s="335"/>
    </row>
    <row r="5" spans="1:105" ht="48.75" customHeight="1">
      <c r="A5" s="442" t="s">
        <v>148</v>
      </c>
      <c r="B5" s="442"/>
      <c r="C5" s="442"/>
      <c r="D5" s="442"/>
      <c r="E5" s="442"/>
      <c r="F5" s="442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</row>
    <row r="7" ht="13.5" thickBot="1"/>
    <row r="8" spans="1:6" ht="13.5" thickBot="1">
      <c r="A8" s="449"/>
      <c r="B8" s="443" t="s">
        <v>93</v>
      </c>
      <c r="C8" s="445" t="s">
        <v>149</v>
      </c>
      <c r="D8" s="446"/>
      <c r="E8" s="446"/>
      <c r="F8" s="447" t="s">
        <v>81</v>
      </c>
    </row>
    <row r="9" spans="1:6" ht="28.5" customHeight="1" thickBot="1">
      <c r="A9" s="450"/>
      <c r="B9" s="444"/>
      <c r="C9" s="247" t="s">
        <v>151</v>
      </c>
      <c r="D9" s="248"/>
      <c r="E9" s="249"/>
      <c r="F9" s="448"/>
    </row>
    <row r="10" spans="1:6" ht="12.75">
      <c r="A10" s="246">
        <v>1</v>
      </c>
      <c r="B10" s="275" t="s">
        <v>94</v>
      </c>
      <c r="C10" s="254">
        <v>13.21</v>
      </c>
      <c r="D10" s="255"/>
      <c r="E10" s="256"/>
      <c r="F10" s="257">
        <f>C10</f>
        <v>13.21</v>
      </c>
    </row>
    <row r="11" spans="1:6" ht="12.75">
      <c r="A11" s="276" t="s">
        <v>21</v>
      </c>
      <c r="B11" s="233" t="s">
        <v>95</v>
      </c>
      <c r="C11" s="258">
        <v>10.11</v>
      </c>
      <c r="D11" s="259"/>
      <c r="E11" s="260"/>
      <c r="F11" s="261">
        <f>C11</f>
        <v>10.11</v>
      </c>
    </row>
    <row r="12" spans="1:6" ht="12.75">
      <c r="A12" s="276" t="s">
        <v>96</v>
      </c>
      <c r="B12" s="233" t="s">
        <v>97</v>
      </c>
      <c r="C12" s="258">
        <v>10.11</v>
      </c>
      <c r="D12" s="259"/>
      <c r="E12" s="260"/>
      <c r="F12" s="261">
        <f>C12</f>
        <v>10.11</v>
      </c>
    </row>
    <row r="13" spans="1:6" ht="12.75">
      <c r="A13" s="276" t="s">
        <v>98</v>
      </c>
      <c r="B13" s="233" t="s">
        <v>99</v>
      </c>
      <c r="C13" s="258"/>
      <c r="D13" s="259"/>
      <c r="E13" s="260"/>
      <c r="F13" s="262"/>
    </row>
    <row r="14" spans="1:6" ht="12.75" customHeight="1">
      <c r="A14" s="276" t="s">
        <v>100</v>
      </c>
      <c r="B14" s="234" t="s">
        <v>101</v>
      </c>
      <c r="C14" s="258"/>
      <c r="D14" s="259"/>
      <c r="E14" s="260"/>
      <c r="F14" s="262"/>
    </row>
    <row r="15" spans="1:6" ht="12.75">
      <c r="A15" s="276" t="s">
        <v>102</v>
      </c>
      <c r="B15" s="233" t="s">
        <v>103</v>
      </c>
      <c r="C15" s="258"/>
      <c r="D15" s="259"/>
      <c r="E15" s="260"/>
      <c r="F15" s="262"/>
    </row>
    <row r="16" spans="1:6" ht="12.75">
      <c r="A16" s="276" t="s">
        <v>104</v>
      </c>
      <c r="B16" s="233" t="s">
        <v>105</v>
      </c>
      <c r="C16" s="258"/>
      <c r="D16" s="259"/>
      <c r="E16" s="260"/>
      <c r="F16" s="262"/>
    </row>
    <row r="17" spans="1:6" ht="12.75">
      <c r="A17" s="276" t="s">
        <v>106</v>
      </c>
      <c r="B17" s="233" t="s">
        <v>107</v>
      </c>
      <c r="C17" s="258"/>
      <c r="D17" s="259"/>
      <c r="E17" s="260"/>
      <c r="F17" s="262"/>
    </row>
    <row r="18" spans="1:6" ht="12.75">
      <c r="A18" s="276" t="s">
        <v>32</v>
      </c>
      <c r="B18" s="233" t="s">
        <v>108</v>
      </c>
      <c r="C18" s="263">
        <v>3.1</v>
      </c>
      <c r="D18" s="259"/>
      <c r="E18" s="260"/>
      <c r="F18" s="261">
        <f>C18</f>
        <v>3.1</v>
      </c>
    </row>
    <row r="19" spans="1:6" ht="12.75">
      <c r="A19" s="276" t="s">
        <v>109</v>
      </c>
      <c r="B19" s="233" t="s">
        <v>110</v>
      </c>
      <c r="C19" s="258"/>
      <c r="D19" s="259"/>
      <c r="E19" s="260"/>
      <c r="F19" s="262"/>
    </row>
    <row r="20" spans="1:6" ht="12.75">
      <c r="A20" s="276" t="s">
        <v>111</v>
      </c>
      <c r="B20" s="233" t="s">
        <v>112</v>
      </c>
      <c r="C20" s="258"/>
      <c r="D20" s="259"/>
      <c r="E20" s="260"/>
      <c r="F20" s="262"/>
    </row>
    <row r="21" spans="1:6" ht="12.75">
      <c r="A21" s="276" t="s">
        <v>113</v>
      </c>
      <c r="B21" s="233" t="s">
        <v>114</v>
      </c>
      <c r="C21" s="258"/>
      <c r="D21" s="259"/>
      <c r="E21" s="260"/>
      <c r="F21" s="262"/>
    </row>
    <row r="22" spans="1:6" ht="12.75">
      <c r="A22" s="276" t="s">
        <v>22</v>
      </c>
      <c r="B22" s="233" t="s">
        <v>115</v>
      </c>
      <c r="C22" s="258"/>
      <c r="D22" s="259"/>
      <c r="E22" s="260"/>
      <c r="F22" s="262"/>
    </row>
    <row r="23" spans="1:6" ht="12.75">
      <c r="A23" s="276" t="s">
        <v>116</v>
      </c>
      <c r="B23" s="233" t="s">
        <v>117</v>
      </c>
      <c r="C23" s="258"/>
      <c r="D23" s="259"/>
      <c r="E23" s="260"/>
      <c r="F23" s="262"/>
    </row>
    <row r="24" spans="1:6" ht="12.75">
      <c r="A24" s="276" t="s">
        <v>118</v>
      </c>
      <c r="B24" s="233" t="s">
        <v>119</v>
      </c>
      <c r="C24" s="258"/>
      <c r="D24" s="259"/>
      <c r="E24" s="260"/>
      <c r="F24" s="262"/>
    </row>
    <row r="25" spans="1:6" ht="12.75">
      <c r="A25" s="276" t="s">
        <v>120</v>
      </c>
      <c r="B25" s="233" t="s">
        <v>121</v>
      </c>
      <c r="C25" s="258"/>
      <c r="D25" s="259"/>
      <c r="E25" s="260"/>
      <c r="F25" s="262"/>
    </row>
    <row r="26" spans="1:6" ht="12.75">
      <c r="A26" s="276" t="s">
        <v>122</v>
      </c>
      <c r="B26" s="233" t="s">
        <v>123</v>
      </c>
      <c r="C26" s="258"/>
      <c r="D26" s="259"/>
      <c r="E26" s="260"/>
      <c r="F26" s="262"/>
    </row>
    <row r="27" spans="1:6" ht="12.75">
      <c r="A27" s="276" t="s">
        <v>23</v>
      </c>
      <c r="B27" s="233" t="s">
        <v>124</v>
      </c>
      <c r="C27" s="258"/>
      <c r="D27" s="259"/>
      <c r="E27" s="260"/>
      <c r="F27" s="262"/>
    </row>
    <row r="28" spans="1:6" ht="12.75">
      <c r="A28" s="276" t="s">
        <v>24</v>
      </c>
      <c r="B28" s="233" t="s">
        <v>125</v>
      </c>
      <c r="C28" s="258"/>
      <c r="D28" s="259"/>
      <c r="E28" s="260"/>
      <c r="F28" s="262"/>
    </row>
    <row r="29" spans="1:6" ht="12.75">
      <c r="A29" s="276" t="s">
        <v>34</v>
      </c>
      <c r="B29" s="233" t="s">
        <v>126</v>
      </c>
      <c r="C29" s="258"/>
      <c r="D29" s="259"/>
      <c r="E29" s="260"/>
      <c r="F29" s="262"/>
    </row>
    <row r="30" spans="1:6" ht="12.75">
      <c r="A30" s="276" t="s">
        <v>127</v>
      </c>
      <c r="B30" s="233" t="s">
        <v>128</v>
      </c>
      <c r="C30" s="258"/>
      <c r="D30" s="259"/>
      <c r="E30" s="260"/>
      <c r="F30" s="262"/>
    </row>
    <row r="31" spans="1:6" ht="12.75">
      <c r="A31" s="276" t="s">
        <v>129</v>
      </c>
      <c r="B31" s="233" t="s">
        <v>130</v>
      </c>
      <c r="C31" s="258"/>
      <c r="D31" s="259"/>
      <c r="E31" s="260"/>
      <c r="F31" s="262"/>
    </row>
    <row r="32" spans="1:6" ht="12.75">
      <c r="A32" s="276" t="s">
        <v>131</v>
      </c>
      <c r="B32" s="233" t="s">
        <v>132</v>
      </c>
      <c r="C32" s="258"/>
      <c r="D32" s="259"/>
      <c r="E32" s="260"/>
      <c r="F32" s="262"/>
    </row>
    <row r="33" spans="1:6" ht="13.5" thickBot="1">
      <c r="A33" s="276" t="s">
        <v>133</v>
      </c>
      <c r="B33" s="274" t="s">
        <v>134</v>
      </c>
      <c r="C33" s="264"/>
      <c r="D33" s="265"/>
      <c r="E33" s="266"/>
      <c r="F33" s="267"/>
    </row>
    <row r="34" spans="1:6" ht="12.75">
      <c r="A34" s="277"/>
      <c r="B34" s="236" t="s">
        <v>135</v>
      </c>
      <c r="C34" s="268">
        <v>13.21</v>
      </c>
      <c r="D34" s="269"/>
      <c r="E34" s="270"/>
      <c r="F34" s="271">
        <f>C34</f>
        <v>13.21</v>
      </c>
    </row>
    <row r="35" spans="1:6" ht="12.75">
      <c r="A35" s="272"/>
      <c r="B35" s="233" t="s">
        <v>136</v>
      </c>
      <c r="C35" s="250"/>
      <c r="D35" s="251"/>
      <c r="E35" s="252"/>
      <c r="F35" s="253"/>
    </row>
    <row r="36" spans="1:6" ht="12.75">
      <c r="A36" s="272"/>
      <c r="B36" s="233" t="s">
        <v>137</v>
      </c>
      <c r="C36" s="239"/>
      <c r="D36" s="238"/>
      <c r="E36" s="242"/>
      <c r="F36" s="244"/>
    </row>
    <row r="37" spans="1:6" ht="13.5" thickBot="1">
      <c r="A37" s="273"/>
      <c r="B37" s="235" t="s">
        <v>138</v>
      </c>
      <c r="C37" s="240"/>
      <c r="D37" s="241"/>
      <c r="E37" s="243"/>
      <c r="F37" s="245"/>
    </row>
    <row r="39" spans="1:5" ht="25.5" customHeight="1">
      <c r="A39" s="368" t="s">
        <v>150</v>
      </c>
      <c r="B39" s="368"/>
      <c r="C39" s="368"/>
      <c r="D39" s="368"/>
      <c r="E39" s="368"/>
    </row>
  </sheetData>
  <mergeCells count="8">
    <mergeCell ref="A39:E39"/>
    <mergeCell ref="A5:F5"/>
    <mergeCell ref="D1:E1"/>
    <mergeCell ref="D2:F2"/>
    <mergeCell ref="B8:B9"/>
    <mergeCell ref="C8:E8"/>
    <mergeCell ref="F8:F9"/>
    <mergeCell ref="A8:A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2015-05-27T09:32:56Z</cp:lastPrinted>
  <dcterms:created xsi:type="dcterms:W3CDTF">2015-05-21T02:11:22Z</dcterms:created>
  <dcterms:modified xsi:type="dcterms:W3CDTF">2015-06-04T05:41:03Z</dcterms:modified>
  <cp:category/>
  <cp:version/>
  <cp:contentType/>
  <cp:contentStatus/>
</cp:coreProperties>
</file>